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a/Desktop/"/>
    </mc:Choice>
  </mc:AlternateContent>
  <xr:revisionPtr revIDLastSave="0" documentId="13_ncr:1_{162772E7-5FFD-D94E-AA56-5EEA8ABF37D7}" xr6:coauthVersionLast="47" xr6:coauthVersionMax="47" xr10:uidLastSave="{00000000-0000-0000-0000-000000000000}"/>
  <bookViews>
    <workbookView xWindow="16560" yWindow="3640" windowWidth="23260" windowHeight="12460" xr2:uid="{09CEF1EE-86A5-954C-AB4F-E06500F6883F}"/>
  </bookViews>
  <sheets>
    <sheet name="NOTES" sheetId="10" r:id="rId1"/>
    <sheet name="General Trends" sheetId="5" r:id="rId2"/>
    <sheet name="States" sheetId="6" r:id="rId3"/>
    <sheet name="Brands" sheetId="7" r:id="rId4"/>
    <sheet name="Area Code Details" sheetId="3" r:id="rId5"/>
    <sheet name="Area Code Analysis" sheetId="4" r:id="rId6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1" i="5" l="1"/>
  <c r="AB22" i="5"/>
  <c r="AB23" i="5" s="1"/>
  <c r="C23" i="5"/>
  <c r="D23" i="5"/>
  <c r="E23" i="5"/>
  <c r="F23" i="5"/>
  <c r="G23" i="5"/>
  <c r="H23" i="5"/>
  <c r="I23" i="5"/>
  <c r="J23" i="5"/>
  <c r="K23" i="5"/>
  <c r="L23" i="5"/>
  <c r="M23" i="5"/>
  <c r="N23" i="5"/>
  <c r="P23" i="5"/>
  <c r="Q23" i="5"/>
  <c r="R23" i="5"/>
  <c r="S23" i="5"/>
  <c r="T23" i="5"/>
  <c r="U23" i="5"/>
  <c r="V23" i="5"/>
  <c r="W23" i="5"/>
  <c r="X23" i="5"/>
  <c r="Y23" i="5"/>
  <c r="Z23" i="5"/>
  <c r="AA23" i="5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AA17" i="5"/>
  <c r="Z17" i="5"/>
  <c r="Y17" i="5"/>
  <c r="X17" i="5"/>
  <c r="W17" i="5"/>
  <c r="V17" i="5"/>
  <c r="U17" i="5"/>
  <c r="T17" i="5"/>
  <c r="S17" i="5"/>
  <c r="R17" i="5"/>
  <c r="Q17" i="5"/>
  <c r="P17" i="5"/>
  <c r="AB16" i="5"/>
  <c r="AB15" i="5"/>
  <c r="N17" i="5"/>
  <c r="M17" i="5"/>
  <c r="L17" i="5"/>
  <c r="K17" i="5"/>
  <c r="J17" i="5"/>
  <c r="I17" i="5"/>
  <c r="H17" i="5"/>
  <c r="G17" i="5"/>
  <c r="F17" i="5"/>
  <c r="E17" i="5"/>
  <c r="D17" i="5"/>
  <c r="C17" i="5"/>
  <c r="AB17" i="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<sst xmlns="http://schemas.openxmlformats.org/spreadsheetml/2006/main" count="484" uniqueCount="123">
  <si>
    <t>CA</t>
  </si>
  <si>
    <t>State</t>
  </si>
  <si>
    <t>VA</t>
  </si>
  <si>
    <t>OH</t>
  </si>
  <si>
    <t>MD</t>
  </si>
  <si>
    <t>KY</t>
  </si>
  <si>
    <t>TN</t>
  </si>
  <si>
    <t>GA</t>
  </si>
  <si>
    <t>NY</t>
  </si>
  <si>
    <t>FL</t>
  </si>
  <si>
    <t>MS</t>
  </si>
  <si>
    <t>NE</t>
  </si>
  <si>
    <t>AR</t>
  </si>
  <si>
    <t>OK</t>
  </si>
  <si>
    <t>NC</t>
  </si>
  <si>
    <t>CO</t>
  </si>
  <si>
    <t>WA</t>
  </si>
  <si>
    <t>NV</t>
  </si>
  <si>
    <t>TX</t>
  </si>
  <si>
    <t>AZ</t>
  </si>
  <si>
    <t>KS</t>
  </si>
  <si>
    <t>MI</t>
  </si>
  <si>
    <t>MA</t>
  </si>
  <si>
    <t>PA</t>
  </si>
  <si>
    <t>MN</t>
  </si>
  <si>
    <t>LA</t>
  </si>
  <si>
    <t>OR</t>
  </si>
  <si>
    <t>MO</t>
  </si>
  <si>
    <t/>
  </si>
  <si>
    <t>SC</t>
  </si>
  <si>
    <t>ND</t>
  </si>
  <si>
    <t>NM</t>
  </si>
  <si>
    <t>UT</t>
  </si>
  <si>
    <t>WV</t>
  </si>
  <si>
    <t>IL</t>
  </si>
  <si>
    <t>WI</t>
  </si>
  <si>
    <t>NJ</t>
  </si>
  <si>
    <t>AK</t>
  </si>
  <si>
    <t>WY</t>
  </si>
  <si>
    <t>IN</t>
  </si>
  <si>
    <t>SD</t>
  </si>
  <si>
    <t>NH</t>
  </si>
  <si>
    <t>IA</t>
  </si>
  <si>
    <t>ID</t>
  </si>
  <si>
    <t>AL</t>
  </si>
  <si>
    <t>HI</t>
  </si>
  <si>
    <t>CT</t>
  </si>
  <si>
    <t>MT</t>
  </si>
  <si>
    <t>DE</t>
  </si>
  <si>
    <t>ME</t>
  </si>
  <si>
    <t>DC</t>
  </si>
  <si>
    <t>RI</t>
  </si>
  <si>
    <t>VT</t>
  </si>
  <si>
    <t>Total Area Codes</t>
  </si>
  <si>
    <t>Total US</t>
  </si>
  <si>
    <t>California</t>
  </si>
  <si>
    <t>Difference</t>
  </si>
  <si>
    <t>SOURCE: Datassential Price Monitor</t>
  </si>
  <si>
    <t xml:space="preserve"> </t>
  </si>
  <si>
    <t>Net Inflation since Sep 2023 (7 months)</t>
  </si>
  <si>
    <t>Created 05/01/2024</t>
  </si>
  <si>
    <t>Area Code</t>
  </si>
  <si>
    <t>Arby's</t>
  </si>
  <si>
    <t>Auntie Anne's</t>
  </si>
  <si>
    <t>Blaze Pizza</t>
  </si>
  <si>
    <t>Burger King</t>
  </si>
  <si>
    <t>Checkers And Rally's</t>
  </si>
  <si>
    <t>Chick-fil-A</t>
  </si>
  <si>
    <t>Chipotle</t>
  </si>
  <si>
    <t>Church's Texas Chicken</t>
  </si>
  <si>
    <t>Del Taco</t>
  </si>
  <si>
    <t>Domino's Pizza</t>
  </si>
  <si>
    <t>Dunkin'</t>
  </si>
  <si>
    <t>Firehouse Subs</t>
  </si>
  <si>
    <t>Five Guys</t>
  </si>
  <si>
    <t>Freddy's Frozen Custard &amp; Steakburgers</t>
  </si>
  <si>
    <t>Jack In The Box</t>
  </si>
  <si>
    <t>Jersey Mike's</t>
  </si>
  <si>
    <t>Jimmy John's</t>
  </si>
  <si>
    <t>KFC</t>
  </si>
  <si>
    <t>Little Caesars</t>
  </si>
  <si>
    <t>Long John Silver's</t>
  </si>
  <si>
    <t>McDonald's</t>
  </si>
  <si>
    <t>Moes Southwest Grill</t>
  </si>
  <si>
    <t>Panera Bread</t>
  </si>
  <si>
    <t>Papa Johns</t>
  </si>
  <si>
    <t>Papa Murphy's</t>
  </si>
  <si>
    <t>Paris Baguette</t>
  </si>
  <si>
    <t>Pizza Hut</t>
  </si>
  <si>
    <t>Popeyes</t>
  </si>
  <si>
    <t>Raising Cane's</t>
  </si>
  <si>
    <t>Shake Shack</t>
  </si>
  <si>
    <t>Sonic Drive-In</t>
  </si>
  <si>
    <t>Taco Bell</t>
  </si>
  <si>
    <t>Wendy's</t>
  </si>
  <si>
    <t>Wingstop</t>
  </si>
  <si>
    <t>LIMITED SERVICE RESTAURANTS</t>
  </si>
  <si>
    <t>FULL SERVICE RESTAURANTS</t>
  </si>
  <si>
    <t>% OF MENU ITEMS INCREASING IN PRICE (VS. PRIOR MONTH)</t>
  </si>
  <si>
    <t>MENU PRICE INFLATION (VS. PRIOR MONTH)</t>
  </si>
  <si>
    <t>Total Inflation Since Sep 2023
(7 months)</t>
  </si>
  <si>
    <t>MENU PRICE INFLATION is the total menu inflation experienced during that period, and the single best measure of how much more price things have become.</t>
  </si>
  <si>
    <r>
      <rPr>
        <b/>
        <sz val="15"/>
        <color theme="1"/>
        <rFont val="Bahnschrift Light"/>
        <family val="2"/>
      </rPr>
      <t xml:space="preserve">MENU PRICE INFLATION </t>
    </r>
    <r>
      <rPr>
        <sz val="15"/>
        <color theme="1"/>
        <rFont val="Bahnschrift Light"/>
        <family val="2"/>
      </rPr>
      <t>AMONG LIMITED SERVICE RESTAURANTS (VS. PRIOR MONTH)</t>
    </r>
  </si>
  <si>
    <t>This page shows the area codes where menu inflation at limited service restaurants has been most rampant.</t>
  </si>
  <si>
    <t>We've highlighted the CALIFORNIA area codes so they're easy to find.  As you can see, the highest inflation list is dominated by California area codes!</t>
  </si>
  <si>
    <t>Here's a summary of area codes for each state.</t>
  </si>
  <si>
    <t>California has 30 area codes with a significant number of chain restuarants.  Of those 30 area codes, a whopping 26 of them are among the 10% highest inflation area codes in the entire country!</t>
  </si>
  <si>
    <t>No other state comes remotely close to California.  Texas, by contrast, has zero area codes in the top 10% highest inflation areas.</t>
  </si>
  <si>
    <t># OF AREA CODES IN THE TOP _____% WITH THE HIGHEST MENU INFLATION</t>
  </si>
  <si>
    <r>
      <rPr>
        <b/>
        <sz val="15"/>
        <color theme="1"/>
        <rFont val="Aptos Narrow"/>
        <family val="2"/>
      </rPr>
      <t xml:space="preserve">MENU PRICE INFLATION </t>
    </r>
    <r>
      <rPr>
        <sz val="15"/>
        <color theme="1"/>
        <rFont val="Aptos Narrow"/>
        <family val="2"/>
        <scheme val="minor"/>
      </rPr>
      <t>AT LIMITED SERVICE RESTAURANTS (VS. PRIOR MONTH)</t>
    </r>
  </si>
  <si>
    <t>This page monthly inflation rates for limited service restaurants for each state.</t>
  </si>
  <si>
    <t>California has experienced far higher inflation than any state since the legislation was announced in Sep 2023.  Moreoever, it has had a particularly large inflation rate in April 2024 once the legislation went into effect.</t>
  </si>
  <si>
    <t>In April 2024, a whopping 34.4% of menu items at limited service restaurants saw a price increase -- nearly 4 times the rate experienced nationally.</t>
  </si>
  <si>
    <t>Note that the gap between California and the Total US is much smaller at full-service restaurants (which are not subject to the legislation).</t>
  </si>
  <si>
    <t>All Other States</t>
  </si>
  <si>
    <r>
      <rPr>
        <b/>
        <sz val="15"/>
        <color theme="1"/>
        <rFont val="Aptos Narrow"/>
        <family val="2"/>
      </rPr>
      <t xml:space="preserve">MENU PRICE INFLATION </t>
    </r>
    <r>
      <rPr>
        <sz val="15"/>
        <color theme="1"/>
        <rFont val="Aptos Narrow"/>
        <family val="2"/>
        <scheme val="minor"/>
      </rPr>
      <t>IN APRIL 2024 (VS. PRIOR MONTH)</t>
    </r>
  </si>
  <si>
    <t>This page shows the gap between menu inflation in California vs non-California locations of major restaurant chains</t>
  </si>
  <si>
    <t>Some California locations of certain chains have experienced very significant menu inflation in just one month, even reaching double digits in some cases</t>
  </si>
  <si>
    <t>Questions?  Reach us at media@datassential.com</t>
  </si>
  <si>
    <t>It is based on a TRUE CENSUS of menu prices, covering individual prices for every location of each chain -- spanning over 20 million prices in total each month.</t>
  </si>
  <si>
    <t>This analysis from Datassential's PRICE MONITOR solution explores comprehensive menu pricing from 70 leading US restaurants chains.</t>
  </si>
  <si>
    <t>This page shows how much menu prices for returning items at top chain restuarants have changed each month.</t>
  </si>
  <si>
    <t>% OF MENU ITEMS INCREASING measures the proportion of returning menu items that experiened a price increase during that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</si>
</sst>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\+0.0%;\-0.0%;\-"/>
    <numFmt numFmtId="166" formatCode="\+0.00%;\-0.00%;\-"/>
  </numFmts>
  <fonts count="35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0"/>
      <color rgb="FF00E1AF"/>
      <name val="Montserrat Regular"/>
    </font>
    <font>
      <sz val="12"/>
      <color theme="1"/>
      <name val="Bahnschrift Light"/>
    </font>
    <font>
      <b/>
      <sz val="12"/>
      <color theme="1"/>
      <name val="Bahnschrift Light"/>
    </font>
    <font>
      <sz val="10"/>
      <color theme="1"/>
      <name val="Bahnschrift Light"/>
    </font>
    <font>
      <b/>
      <sz val="10"/>
      <color theme="1"/>
      <name val="Bahnschrift Light"/>
    </font>
    <font>
      <sz val="8"/>
      <color theme="1"/>
      <name val="Bahnschrift Light"/>
    </font>
    <font>
      <sz val="10"/>
      <color theme="1"/>
      <name val="Bahnschrift"/>
    </font>
    <font>
      <sz val="11"/>
      <color theme="1"/>
      <name val="Aptos Narrow"/>
      <family val="2"/>
      <scheme val="minor"/>
    </font>
    <font>
      <sz val="10"/>
      <color theme="1"/>
      <name val="Bahnschrift Bold"/>
    </font>
    <font>
      <u/>
      <sz val="10"/>
      <color theme="10"/>
      <name val="Aptos Narrow"/>
      <family val="2"/>
      <scheme val="minor"/>
    </font>
    <font>
      <b/>
      <sz val="10"/>
      <color theme="1"/>
      <name val="Montserrat Regular"/>
    </font>
    <font>
      <sz val="10"/>
      <color theme="1"/>
      <name val="Bahnschrift Light"/>
      <family val="2"/>
    </font>
    <font>
      <sz val="10"/>
      <color theme="1"/>
      <name val="Bahnschrift"/>
      <family val="2"/>
    </font>
    <font>
      <b/>
      <sz val="10"/>
      <color theme="0"/>
      <name val="Bahnschrift Bold"/>
    </font>
    <font>
      <sz val="10"/>
      <color theme="0"/>
      <name val="Bahnschrift"/>
      <family val="2"/>
    </font>
    <font>
      <sz val="10"/>
      <color theme="0"/>
      <name val="Bahnschrift Bold"/>
    </font>
    <font>
      <sz val="12"/>
      <color theme="0"/>
      <name val="Aptos Narrow"/>
      <family val="2"/>
      <scheme val="minor"/>
    </font>
    <font>
      <b/>
      <sz val="15"/>
      <color theme="1"/>
      <name val="Bahnschrift Light"/>
      <family val="2"/>
    </font>
    <font>
      <sz val="15"/>
      <color theme="1"/>
      <name val="Bahnschrift Light"/>
      <family val="2"/>
    </font>
    <font>
      <b/>
      <sz val="11"/>
      <color theme="1"/>
      <name val="Bahnschrift"/>
      <family val="2"/>
    </font>
    <font>
      <b/>
      <sz val="11"/>
      <color theme="0"/>
      <name val="Bahnschrift"/>
      <family val="2"/>
    </font>
    <font>
      <b/>
      <u/>
      <sz val="12"/>
      <color rgb="FF00E1AF"/>
      <name val="Montserrat Regular"/>
    </font>
    <font>
      <b/>
      <sz val="15"/>
      <color theme="1"/>
      <name val="Aptos Narrow"/>
      <family val="2"/>
      <scheme val="minor"/>
    </font>
    <font>
      <b/>
      <sz val="11"/>
      <color theme="0"/>
      <name val="Bahnschrift Light"/>
      <family val="2"/>
    </font>
    <font>
      <sz val="15"/>
      <color theme="1"/>
      <name val="Aptos Narrow"/>
      <family val="2"/>
      <scheme val="minor"/>
    </font>
    <font>
      <b/>
      <sz val="15"/>
      <color theme="1"/>
      <name val="Aptos Narrow"/>
      <family val="2"/>
    </font>
    <font>
      <sz val="10"/>
      <color theme="1"/>
      <name val="Bahnschrift SemiBold"/>
      <family val="2"/>
    </font>
    <font>
      <sz val="11"/>
      <color theme="1"/>
      <name val="Bahnschrift Light"/>
      <family val="2"/>
    </font>
    <font>
      <sz val="12"/>
      <color theme="1"/>
      <name val="Bahnschrift SemiBold"/>
      <family val="2"/>
    </font>
    <font>
      <sz val="15"/>
      <color theme="1"/>
      <name val="Bahnschrift SemiBold"/>
      <family val="2"/>
    </font>
  </fonts>
  <fills count="11">
    <fill>
      <patternFill patternType="none"/>
    </fill>
    <fill>
      <patternFill patternType="gray125"/>
    </fill>
    <fill>
      <patternFill patternType="solid">
        <fgColor rgb="FF00E1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42DA"/>
        <bgColor indexed="64"/>
      </patternFill>
    </fill>
    <fill>
      <patternFill patternType="solid">
        <fgColor rgb="FFFFEDE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4" fillId="3" borderId="0" xfId="0" applyFont="1" applyFill="1"/>
    <xf numFmtId="0" fontId="0" fillId="3" borderId="0" xfId="0" applyFill="1"/>
    <xf numFmtId="0" fontId="5" fillId="3" borderId="0" xfId="2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3" borderId="0" xfId="2" applyFont="1" applyFill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2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5" fillId="3" borderId="0" xfId="2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1" fillId="3" borderId="0" xfId="0" applyFont="1" applyFill="1"/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164" fontId="16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0" fontId="14" fillId="0" borderId="0" xfId="2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2" applyFont="1" applyFill="1" applyBorder="1" applyAlignment="1"/>
    <xf numFmtId="0" fontId="4" fillId="0" borderId="0" xfId="0" applyFont="1" applyAlignment="1">
      <alignment horizontal="left" vertical="center"/>
    </xf>
    <xf numFmtId="0" fontId="5" fillId="0" borderId="0" xfId="2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6" borderId="0" xfId="0" applyFont="1" applyFill="1" applyAlignment="1">
      <alignment vertical="center"/>
    </xf>
    <xf numFmtId="17" fontId="19" fillId="6" borderId="0" xfId="0" applyNumberFormat="1" applyFont="1" applyFill="1" applyAlignment="1">
      <alignment horizontal="center" vertical="center"/>
    </xf>
    <xf numFmtId="0" fontId="18" fillId="7" borderId="0" xfId="0" applyFont="1" applyFill="1" applyAlignment="1">
      <alignment horizontal="centerContinuous" vertical="center"/>
    </xf>
    <xf numFmtId="0" fontId="20" fillId="7" borderId="0" xfId="0" applyFont="1" applyFill="1" applyAlignment="1">
      <alignment horizontal="centerContinuous" vertical="center"/>
    </xf>
    <xf numFmtId="164" fontId="16" fillId="5" borderId="0" xfId="1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right" vertical="center"/>
    </xf>
    <xf numFmtId="0" fontId="18" fillId="9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165" fontId="16" fillId="4" borderId="0" xfId="0" applyNumberFormat="1" applyFont="1" applyFill="1" applyAlignment="1">
      <alignment horizontal="center" vertical="center"/>
    </xf>
    <xf numFmtId="0" fontId="5" fillId="3" borderId="0" xfId="2" applyFont="1" applyFill="1" applyBorder="1" applyAlignment="1">
      <alignment horizontal="left"/>
    </xf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left" vertical="center"/>
    </xf>
    <xf numFmtId="0" fontId="12" fillId="3" borderId="0" xfId="0" applyFont="1" applyFill="1"/>
    <xf numFmtId="0" fontId="23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24" fillId="4" borderId="0" xfId="0" applyFont="1" applyFill="1" applyAlignment="1">
      <alignment horizontal="center" vertical="center" wrapText="1"/>
    </xf>
    <xf numFmtId="17" fontId="24" fillId="4" borderId="0" xfId="0" applyNumberFormat="1" applyFont="1" applyFill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6" fontId="8" fillId="3" borderId="1" xfId="1" applyNumberFormat="1" applyFont="1" applyFill="1" applyBorder="1" applyAlignment="1">
      <alignment horizontal="center" vertical="center"/>
    </xf>
    <xf numFmtId="166" fontId="9" fillId="5" borderId="1" xfId="1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6" fontId="8" fillId="3" borderId="2" xfId="1" applyNumberFormat="1" applyFont="1" applyFill="1" applyBorder="1" applyAlignment="1">
      <alignment horizontal="center" vertical="center"/>
    </xf>
    <xf numFmtId="166" fontId="9" fillId="5" borderId="2" xfId="1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66" fontId="8" fillId="3" borderId="3" xfId="1" applyNumberFormat="1" applyFont="1" applyFill="1" applyBorder="1" applyAlignment="1">
      <alignment horizontal="center" vertical="center"/>
    </xf>
    <xf numFmtId="166" fontId="9" fillId="5" borderId="3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Continuous" vertical="center"/>
    </xf>
    <xf numFmtId="0" fontId="0" fillId="3" borderId="0" xfId="0" applyFill="1" applyAlignment="1">
      <alignment horizontal="centerContinuous"/>
    </xf>
    <xf numFmtId="0" fontId="26" fillId="3" borderId="0" xfId="2" applyFont="1" applyFill="1" applyAlignment="1">
      <alignment horizontal="centerContinuous" vertical="center"/>
    </xf>
    <xf numFmtId="0" fontId="27" fillId="3" borderId="0" xfId="0" applyFont="1" applyFill="1" applyAlignment="1">
      <alignment horizontal="centerContinuous" vertical="center"/>
    </xf>
    <xf numFmtId="0" fontId="28" fillId="6" borderId="0" xfId="0" applyFont="1" applyFill="1" applyAlignment="1">
      <alignment horizontal="center" vertical="center"/>
    </xf>
    <xf numFmtId="0" fontId="28" fillId="6" borderId="0" xfId="0" applyFont="1" applyFill="1" applyAlignment="1">
      <alignment horizontal="center" vertical="center" wrapText="1"/>
    </xf>
    <xf numFmtId="9" fontId="28" fillId="6" borderId="0" xfId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166" fontId="8" fillId="5" borderId="5" xfId="0" applyNumberFormat="1" applyFont="1" applyFill="1" applyBorder="1" applyAlignment="1">
      <alignment horizontal="center" vertical="center"/>
    </xf>
    <xf numFmtId="166" fontId="8" fillId="5" borderId="6" xfId="0" applyNumberFormat="1" applyFont="1" applyFill="1" applyBorder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31" fillId="2" borderId="4" xfId="0" applyFont="1" applyFill="1" applyBorder="1" applyAlignment="1">
      <alignment horizontal="center" vertical="center"/>
    </xf>
    <xf numFmtId="166" fontId="31" fillId="2" borderId="4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 wrapText="1"/>
    </xf>
    <xf numFmtId="166" fontId="8" fillId="10" borderId="5" xfId="0" applyNumberFormat="1" applyFont="1" applyFill="1" applyBorder="1" applyAlignment="1">
      <alignment horizontal="center" vertical="center"/>
    </xf>
    <xf numFmtId="166" fontId="8" fillId="1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32" fillId="5" borderId="4" xfId="1" applyNumberFormat="1" applyFont="1" applyFill="1" applyBorder="1" applyAlignment="1">
      <alignment horizontal="center" vertical="center"/>
    </xf>
    <xf numFmtId="10" fontId="32" fillId="5" borderId="5" xfId="1" applyNumberFormat="1" applyFont="1" applyFill="1" applyBorder="1" applyAlignment="1">
      <alignment horizontal="center" vertical="center"/>
    </xf>
    <xf numFmtId="10" fontId="32" fillId="5" borderId="6" xfId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right" vertical="center"/>
    </xf>
    <xf numFmtId="0" fontId="32" fillId="5" borderId="5" xfId="0" applyFont="1" applyFill="1" applyBorder="1" applyAlignment="1">
      <alignment horizontal="right" vertical="center"/>
    </xf>
    <xf numFmtId="0" fontId="32" fillId="5" borderId="6" xfId="0" applyFont="1" applyFill="1" applyBorder="1" applyAlignment="1">
      <alignment horizontal="right" vertical="center"/>
    </xf>
    <xf numFmtId="166" fontId="32" fillId="10" borderId="4" xfId="0" applyNumberFormat="1" applyFont="1" applyFill="1" applyBorder="1" applyAlignment="1">
      <alignment horizontal="center" vertical="center"/>
    </xf>
    <xf numFmtId="166" fontId="32" fillId="10" borderId="5" xfId="0" applyNumberFormat="1" applyFont="1" applyFill="1" applyBorder="1" applyAlignment="1">
      <alignment horizontal="center" vertical="center"/>
    </xf>
    <xf numFmtId="166" fontId="32" fillId="10" borderId="6" xfId="0" applyNumberFormat="1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20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vertical="center" wrapText="1"/>
    </xf>
    <xf numFmtId="0" fontId="3" fillId="3" borderId="0" xfId="2" applyFill="1" applyAlignment="1">
      <alignment horizontal="left" vertical="center"/>
    </xf>
    <xf numFmtId="0" fontId="3" fillId="3" borderId="0" xfId="2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</cellXfs>
  <cellStyles count="3">
    <cellStyle name="Hyperlink" xfId="2" builtinId="8"/>
    <cellStyle name="Normal" xfId="0" builtinId="0"/>
    <cellStyle name="Percent" xfId="1" builtinId="5"/>
  </cellStyles>
  <dxfs count="1"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EDE5"/>
      <color rgb="FF00E1AF"/>
      <color rgb="FFE242DA"/>
      <color rgb="FFFFC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ssential.com/sales-intelligence/" TargetMode="External"/><Relationship Id="rId1" Type="http://schemas.openxmlformats.org/officeDocument/2006/relationships/hyperlink" Target="http://www.datassential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ssential.com/sales-intelligence/" TargetMode="External"/><Relationship Id="rId1" Type="http://schemas.openxmlformats.org/officeDocument/2006/relationships/hyperlink" Target="https://datassential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ssential.com/sales-intelligence/" TargetMode="External"/><Relationship Id="rId1" Type="http://schemas.openxmlformats.org/officeDocument/2006/relationships/hyperlink" Target="https://datassential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ssential.com/sales-intelligence/" TargetMode="External"/><Relationship Id="rId1" Type="http://schemas.openxmlformats.org/officeDocument/2006/relationships/hyperlink" Target="https://datassential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ssential.com/sales-intelligence/" TargetMode="External"/><Relationship Id="rId1" Type="http://schemas.openxmlformats.org/officeDocument/2006/relationships/hyperlink" Target="https://datassenti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6894B-9597-42E4-B4CD-417FC5E895ED}">
  <dimension ref="B3:B6"/>
  <sheetViews>
    <sheetView showGridLines="0" tabSelected="1" workbookViewId="0">
      <selection activeCell="B3" sqref="B3"/>
    </sheetView>
  </sheetViews>
  <sheetFormatPr baseColWidth="10" defaultColWidth="8.83203125" defaultRowHeight="13"/>
  <cols>
    <col min="1" max="1" width="4.1640625" style="88" customWidth="1"/>
    <col min="2" max="16384" width="8.83203125" style="88"/>
  </cols>
  <sheetData>
    <row r="3" spans="2:2">
      <c r="B3" s="88" t="s">
        <v>120</v>
      </c>
    </row>
    <row r="4" spans="2:2">
      <c r="B4" s="88" t="s">
        <v>119</v>
      </c>
    </row>
    <row r="6" spans="2:2" ht="19">
      <c r="B6" s="89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28C3-6E30-4D80-85CC-839AABDE02D6}">
  <dimension ref="B1:AB24"/>
  <sheetViews>
    <sheetView showGridLines="0" topLeftCell="A10" workbookViewId="0">
      <selection activeCell="B8" sqref="B8"/>
    </sheetView>
  </sheetViews>
  <sheetFormatPr baseColWidth="10" defaultColWidth="8.83203125" defaultRowHeight="14"/>
  <cols>
    <col min="1" max="1" width="3" style="18" customWidth="1"/>
    <col min="2" max="2" width="26.33203125" style="18" customWidth="1"/>
    <col min="3" max="14" width="6.33203125" style="18" customWidth="1"/>
    <col min="15" max="15" width="3.5" style="18" customWidth="1"/>
    <col min="16" max="27" width="6.33203125" style="18" customWidth="1"/>
    <col min="28" max="28" width="14.33203125" style="18" customWidth="1"/>
    <col min="29" max="16384" width="8.83203125" style="18"/>
  </cols>
  <sheetData>
    <row r="1" spans="2:28" ht="10.25" customHeight="1"/>
    <row r="2" spans="2:28" ht="37" customHeight="1">
      <c r="B2" s="19" t="e" vm="1">
        <v>#VALUE!</v>
      </c>
      <c r="C2" s="20"/>
      <c r="D2" s="20"/>
      <c r="E2" s="20"/>
      <c r="F2" s="20"/>
      <c r="G2" s="20"/>
      <c r="H2" s="20"/>
    </row>
    <row r="3" spans="2:28" ht="27" customHeight="1">
      <c r="B3" s="21" t="s">
        <v>57</v>
      </c>
      <c r="C3" s="22"/>
      <c r="D3" s="22"/>
      <c r="E3" s="22"/>
      <c r="F3" s="22"/>
      <c r="G3" s="22"/>
      <c r="N3" s="23" t="s">
        <v>58</v>
      </c>
    </row>
    <row r="4" spans="2:28" ht="14" customHeight="1">
      <c r="B4" s="24" t="s">
        <v>60</v>
      </c>
      <c r="C4" s="22"/>
      <c r="D4" s="22"/>
      <c r="E4" s="22"/>
      <c r="F4" s="22"/>
      <c r="G4" s="22"/>
      <c r="N4" s="23"/>
    </row>
    <row r="5" spans="2:28" ht="14" customHeight="1">
      <c r="B5" s="25"/>
      <c r="C5" s="22"/>
      <c r="D5" s="22"/>
      <c r="E5" s="22"/>
      <c r="F5" s="22"/>
      <c r="G5" s="22"/>
      <c r="N5" s="23"/>
    </row>
    <row r="6" spans="2:28" ht="14" customHeight="1">
      <c r="B6" s="45" t="s">
        <v>121</v>
      </c>
      <c r="C6" s="22"/>
      <c r="D6" s="22"/>
      <c r="E6" s="22"/>
      <c r="F6" s="22"/>
      <c r="G6" s="22"/>
      <c r="N6" s="23"/>
    </row>
    <row r="7" spans="2:28" ht="14" customHeight="1">
      <c r="B7" s="46" t="s">
        <v>122</v>
      </c>
      <c r="C7" s="22"/>
      <c r="D7" s="22"/>
      <c r="E7" s="22"/>
      <c r="F7" s="22"/>
      <c r="G7" s="22"/>
      <c r="N7" s="23"/>
    </row>
    <row r="8" spans="2:28" ht="14" customHeight="1">
      <c r="B8" s="45" t="s">
        <v>101</v>
      </c>
      <c r="C8" s="22"/>
      <c r="D8" s="22"/>
      <c r="E8" s="22"/>
      <c r="F8" s="22"/>
      <c r="G8" s="22"/>
      <c r="N8" s="23"/>
    </row>
    <row r="9" spans="2:28" ht="14" customHeight="1">
      <c r="B9" s="45"/>
      <c r="C9" s="22"/>
      <c r="D9" s="22"/>
      <c r="E9" s="22"/>
      <c r="F9" s="22"/>
      <c r="G9" s="22"/>
      <c r="N9" s="23"/>
    </row>
    <row r="10" spans="2:28" ht="14" customHeight="1">
      <c r="B10" s="45" t="s">
        <v>112</v>
      </c>
      <c r="C10" s="22"/>
      <c r="D10" s="22"/>
      <c r="E10" s="22"/>
      <c r="F10" s="22"/>
      <c r="G10" s="22"/>
      <c r="N10" s="23"/>
    </row>
    <row r="11" spans="2:28" ht="14" customHeight="1">
      <c r="B11" s="45" t="s">
        <v>113</v>
      </c>
      <c r="C11" s="22"/>
      <c r="D11" s="22"/>
      <c r="E11" s="22"/>
      <c r="F11" s="22"/>
      <c r="G11" s="22"/>
      <c r="N11" s="23"/>
    </row>
    <row r="12" spans="2:28" ht="14" customHeight="1">
      <c r="B12" s="25"/>
      <c r="C12" s="22"/>
      <c r="D12" s="22"/>
      <c r="E12" s="22"/>
      <c r="F12" s="22"/>
      <c r="G12" s="22"/>
      <c r="N12" s="23"/>
    </row>
    <row r="13" spans="2:28" s="26" customFormat="1" ht="26" customHeight="1">
      <c r="B13" s="37" t="s">
        <v>96</v>
      </c>
      <c r="C13" s="33" t="s">
        <v>98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7"/>
      <c r="P13" s="33" t="s">
        <v>99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90" t="s">
        <v>100</v>
      </c>
    </row>
    <row r="14" spans="2:28" s="26" customFormat="1" ht="33.5" customHeight="1">
      <c r="B14" s="31"/>
      <c r="C14" s="32">
        <v>45047</v>
      </c>
      <c r="D14" s="32">
        <v>45078</v>
      </c>
      <c r="E14" s="32">
        <v>45108</v>
      </c>
      <c r="F14" s="32">
        <v>45139</v>
      </c>
      <c r="G14" s="32">
        <v>45170</v>
      </c>
      <c r="H14" s="32">
        <v>45200</v>
      </c>
      <c r="I14" s="32">
        <v>45231</v>
      </c>
      <c r="J14" s="32">
        <v>45261</v>
      </c>
      <c r="K14" s="32">
        <v>45292</v>
      </c>
      <c r="L14" s="32">
        <v>45323</v>
      </c>
      <c r="M14" s="32">
        <v>45352</v>
      </c>
      <c r="N14" s="32">
        <v>45383</v>
      </c>
      <c r="O14" s="27"/>
      <c r="P14" s="32">
        <v>45047</v>
      </c>
      <c r="Q14" s="32">
        <v>45078</v>
      </c>
      <c r="R14" s="32">
        <v>45108</v>
      </c>
      <c r="S14" s="32">
        <v>45139</v>
      </c>
      <c r="T14" s="32">
        <v>45170</v>
      </c>
      <c r="U14" s="32">
        <v>45200</v>
      </c>
      <c r="V14" s="32">
        <v>45231</v>
      </c>
      <c r="W14" s="32">
        <v>45261</v>
      </c>
      <c r="X14" s="32">
        <v>45292</v>
      </c>
      <c r="Y14" s="32">
        <v>45323</v>
      </c>
      <c r="Z14" s="32">
        <v>45352</v>
      </c>
      <c r="AA14" s="32">
        <v>45383</v>
      </c>
      <c r="AB14" s="91"/>
    </row>
    <row r="15" spans="2:28" s="24" customFormat="1" ht="20" customHeight="1">
      <c r="B15" s="36" t="s">
        <v>54</v>
      </c>
      <c r="C15" s="35">
        <v>5.7247327225368926E-2</v>
      </c>
      <c r="D15" s="35">
        <v>9.4666739013359508E-2</v>
      </c>
      <c r="E15" s="35">
        <v>7.2279763205945396E-2</v>
      </c>
      <c r="F15" s="35">
        <v>5.5419206782295963E-2</v>
      </c>
      <c r="G15" s="35">
        <v>8.6936928894893531E-2</v>
      </c>
      <c r="H15" s="35">
        <v>6.0205362024162656E-2</v>
      </c>
      <c r="I15" s="35">
        <v>8.8739000884584945E-2</v>
      </c>
      <c r="J15" s="35">
        <v>0.148500791223622</v>
      </c>
      <c r="K15" s="35">
        <v>7.6030172239075655E-2</v>
      </c>
      <c r="L15" s="35">
        <v>7.0239646416873705E-2</v>
      </c>
      <c r="M15" s="35">
        <v>6.9893039275109384E-2</v>
      </c>
      <c r="N15" s="35">
        <v>8.6761149803318921E-2</v>
      </c>
      <c r="O15" s="17"/>
      <c r="P15" s="35">
        <v>4.5942650717582722E-3</v>
      </c>
      <c r="Q15" s="35">
        <v>8.17243330617024E-3</v>
      </c>
      <c r="R15" s="35">
        <v>6.1250680034417885E-3</v>
      </c>
      <c r="S15" s="35">
        <v>9.2775740315719675E-3</v>
      </c>
      <c r="T15" s="35">
        <v>7.6752763413254063E-3</v>
      </c>
      <c r="U15" s="35">
        <v>6.9826628537443024E-3</v>
      </c>
      <c r="V15" s="35">
        <v>8.0531015116350711E-3</v>
      </c>
      <c r="W15" s="35">
        <v>9.465369041894706E-3</v>
      </c>
      <c r="X15" s="35">
        <v>1.0054753490380576E-2</v>
      </c>
      <c r="Y15" s="35">
        <v>4.8699140600174167E-3</v>
      </c>
      <c r="Z15" s="35">
        <v>4.6961004517800057E-3</v>
      </c>
      <c r="AA15" s="35">
        <v>7.321744730693901E-3</v>
      </c>
      <c r="AB15" s="35">
        <f>((1+U15)*(1+V15)*(1+W15)*(1+X15)*(1+Y15)*(1+Z15)*(1+AA15))-1</f>
        <v>5.2578546834495921E-2</v>
      </c>
    </row>
    <row r="16" spans="2:28" s="24" customFormat="1" ht="20" customHeight="1">
      <c r="B16" s="36" t="s">
        <v>55</v>
      </c>
      <c r="C16" s="35">
        <v>6.1661498627076351E-2</v>
      </c>
      <c r="D16" s="35">
        <v>8.4430035851483065E-2</v>
      </c>
      <c r="E16" s="35">
        <v>9.0489129991833436E-2</v>
      </c>
      <c r="F16" s="35">
        <v>8.0946900704006355E-2</v>
      </c>
      <c r="G16" s="35">
        <v>8.9718866080156404E-2</v>
      </c>
      <c r="H16" s="35">
        <v>8.3247080441289409E-2</v>
      </c>
      <c r="I16" s="35">
        <v>0.14945202036681937</v>
      </c>
      <c r="J16" s="35">
        <v>0.24689428910055417</v>
      </c>
      <c r="K16" s="35">
        <v>0.14428580156279686</v>
      </c>
      <c r="L16" s="35">
        <v>0.14174768410248842</v>
      </c>
      <c r="M16" s="35">
        <v>0.1654127362608474</v>
      </c>
      <c r="N16" s="35">
        <v>0.34362683948209582</v>
      </c>
      <c r="O16" s="17"/>
      <c r="P16" s="35">
        <v>3.8447638362390756E-3</v>
      </c>
      <c r="Q16" s="35">
        <v>5.6456949687972123E-3</v>
      </c>
      <c r="R16" s="35">
        <v>6.0857452683532286E-3</v>
      </c>
      <c r="S16" s="35">
        <v>2.1683457065990373E-2</v>
      </c>
      <c r="T16" s="35">
        <v>5.850452394916575E-3</v>
      </c>
      <c r="U16" s="35">
        <v>7.5703446048100698E-3</v>
      </c>
      <c r="V16" s="35">
        <v>1.0848623142992458E-2</v>
      </c>
      <c r="W16" s="35">
        <v>1.4705304104527753E-2</v>
      </c>
      <c r="X16" s="35">
        <v>1.3063557991252138E-2</v>
      </c>
      <c r="Y16" s="35">
        <v>1.0563650652912893E-2</v>
      </c>
      <c r="Z16" s="35">
        <v>1.1269367970310208E-2</v>
      </c>
      <c r="AA16" s="35">
        <v>2.917295194164906E-2</v>
      </c>
      <c r="AB16" s="35">
        <f>((1+U16)*(1+V16)*(1+W16)*(1+X16)*(1+Y16)*(1+Z16)*(1+AA16))-1</f>
        <v>0.10117669943374863</v>
      </c>
    </row>
    <row r="17" spans="2:28" s="24" customFormat="1" ht="20" customHeight="1">
      <c r="B17" s="38" t="s">
        <v>56</v>
      </c>
      <c r="C17" s="39">
        <f>C16-C15</f>
        <v>4.4141714017074257E-3</v>
      </c>
      <c r="D17" s="39">
        <f t="shared" ref="D17:N17" si="0">D16-D15</f>
        <v>-1.0236703161876443E-2</v>
      </c>
      <c r="E17" s="39">
        <f t="shared" si="0"/>
        <v>1.820936678588804E-2</v>
      </c>
      <c r="F17" s="39">
        <f t="shared" si="0"/>
        <v>2.5527693921710393E-2</v>
      </c>
      <c r="G17" s="39">
        <f t="shared" si="0"/>
        <v>2.7819371852628727E-3</v>
      </c>
      <c r="H17" s="39">
        <f t="shared" si="0"/>
        <v>2.3041718417126753E-2</v>
      </c>
      <c r="I17" s="39">
        <f t="shared" si="0"/>
        <v>6.0713019482234426E-2</v>
      </c>
      <c r="J17" s="39">
        <f t="shared" si="0"/>
        <v>9.8393497876932162E-2</v>
      </c>
      <c r="K17" s="39">
        <f t="shared" si="0"/>
        <v>6.8255629323721201E-2</v>
      </c>
      <c r="L17" s="39">
        <f t="shared" si="0"/>
        <v>7.1508037685614714E-2</v>
      </c>
      <c r="M17" s="39">
        <f t="shared" si="0"/>
        <v>9.551969698573802E-2</v>
      </c>
      <c r="N17" s="39">
        <f t="shared" si="0"/>
        <v>0.25686568967877688</v>
      </c>
      <c r="O17" s="28"/>
      <c r="P17" s="39">
        <f>P16-P15</f>
        <v>-7.4950123551919667E-4</v>
      </c>
      <c r="Q17" s="39">
        <f t="shared" ref="Q17:AA17" si="1">Q16-Q15</f>
        <v>-2.5267383373730277E-3</v>
      </c>
      <c r="R17" s="39">
        <f t="shared" si="1"/>
        <v>-3.9322735088559956E-5</v>
      </c>
      <c r="S17" s="39">
        <f t="shared" si="1"/>
        <v>1.2405883034418405E-2</v>
      </c>
      <c r="T17" s="39">
        <f t="shared" si="1"/>
        <v>-1.8248239464088312E-3</v>
      </c>
      <c r="U17" s="39">
        <f t="shared" si="1"/>
        <v>5.8768175106576736E-4</v>
      </c>
      <c r="V17" s="39">
        <f t="shared" si="1"/>
        <v>2.795521631357387E-3</v>
      </c>
      <c r="W17" s="39">
        <f t="shared" si="1"/>
        <v>5.2399350626330474E-3</v>
      </c>
      <c r="X17" s="39">
        <f t="shared" si="1"/>
        <v>3.0088045008715616E-3</v>
      </c>
      <c r="Y17" s="39">
        <f t="shared" si="1"/>
        <v>5.6937365928954762E-3</v>
      </c>
      <c r="Z17" s="39">
        <f t="shared" si="1"/>
        <v>6.5732675185302021E-3</v>
      </c>
      <c r="AA17" s="39">
        <f t="shared" si="1"/>
        <v>2.1851207210955161E-2</v>
      </c>
      <c r="AB17" s="39">
        <f>AB16-AB15</f>
        <v>4.8598152599252709E-2</v>
      </c>
    </row>
    <row r="18" spans="2:28" s="29" customFormat="1" ht="20" customHeight="1"/>
    <row r="19" spans="2:28" s="26" customFormat="1" ht="26" customHeight="1">
      <c r="B19" s="37" t="s">
        <v>97</v>
      </c>
      <c r="C19" s="33" t="s">
        <v>98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27"/>
      <c r="P19" s="33" t="s">
        <v>99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90" t="s">
        <v>100</v>
      </c>
    </row>
    <row r="20" spans="2:28" s="26" customFormat="1" ht="30" customHeight="1">
      <c r="B20" s="31"/>
      <c r="C20" s="32">
        <v>45047</v>
      </c>
      <c r="D20" s="32">
        <v>45078</v>
      </c>
      <c r="E20" s="32">
        <v>45108</v>
      </c>
      <c r="F20" s="32">
        <v>45139</v>
      </c>
      <c r="G20" s="32">
        <v>45170</v>
      </c>
      <c r="H20" s="32">
        <v>45200</v>
      </c>
      <c r="I20" s="32">
        <v>45231</v>
      </c>
      <c r="J20" s="32">
        <v>45261</v>
      </c>
      <c r="K20" s="32">
        <v>45292</v>
      </c>
      <c r="L20" s="32">
        <v>45323</v>
      </c>
      <c r="M20" s="32">
        <v>45352</v>
      </c>
      <c r="N20" s="32">
        <v>45383</v>
      </c>
      <c r="O20" s="27"/>
      <c r="P20" s="32">
        <v>45047</v>
      </c>
      <c r="Q20" s="32">
        <v>45078</v>
      </c>
      <c r="R20" s="32">
        <v>45108</v>
      </c>
      <c r="S20" s="32">
        <v>45139</v>
      </c>
      <c r="T20" s="32">
        <v>45170</v>
      </c>
      <c r="U20" s="32">
        <v>45200</v>
      </c>
      <c r="V20" s="32">
        <v>45231</v>
      </c>
      <c r="W20" s="32">
        <v>45261</v>
      </c>
      <c r="X20" s="32">
        <v>45292</v>
      </c>
      <c r="Y20" s="32">
        <v>45323</v>
      </c>
      <c r="Z20" s="32">
        <v>45352</v>
      </c>
      <c r="AA20" s="32">
        <v>45383</v>
      </c>
      <c r="AB20" s="90"/>
    </row>
    <row r="21" spans="2:28" s="24" customFormat="1" ht="20" customHeight="1">
      <c r="B21" s="36" t="s">
        <v>54</v>
      </c>
      <c r="C21" s="35">
        <v>4.0226019442911952E-2</v>
      </c>
      <c r="D21" s="35">
        <v>6.5222077915249158E-2</v>
      </c>
      <c r="E21" s="35">
        <v>4.7669766934760181E-2</v>
      </c>
      <c r="F21" s="35">
        <v>2.9183251715680463E-2</v>
      </c>
      <c r="G21" s="35">
        <v>0.10170237176868779</v>
      </c>
      <c r="H21" s="35">
        <v>9.964977285354279E-2</v>
      </c>
      <c r="I21" s="35">
        <v>1.9740206856442562E-2</v>
      </c>
      <c r="J21" s="35">
        <v>5.552654966629364E-2</v>
      </c>
      <c r="K21" s="35">
        <v>1.9010186736453352E-2</v>
      </c>
      <c r="L21" s="35">
        <v>5.1910359074640783E-2</v>
      </c>
      <c r="M21" s="35">
        <v>9.0941745907731006E-2</v>
      </c>
      <c r="N21" s="35">
        <v>0.11439501037063669</v>
      </c>
      <c r="O21" s="17"/>
      <c r="P21" s="35">
        <v>5.8961707020066057E-3</v>
      </c>
      <c r="Q21" s="35">
        <v>5.6094397792981398E-3</v>
      </c>
      <c r="R21" s="35">
        <v>3.0764937617196132E-3</v>
      </c>
      <c r="S21" s="35">
        <v>2.4836551618859486E-3</v>
      </c>
      <c r="T21" s="35">
        <v>9.9975545718189174E-3</v>
      </c>
      <c r="U21" s="35">
        <v>8.4833794476612337E-3</v>
      </c>
      <c r="V21" s="35">
        <v>2.1903888811460161E-3</v>
      </c>
      <c r="W21" s="35">
        <v>3.7029963030168855E-3</v>
      </c>
      <c r="X21" s="35">
        <v>1.2957423110344572E-3</v>
      </c>
      <c r="Y21" s="35">
        <v>3.029530627194472E-3</v>
      </c>
      <c r="Z21" s="35">
        <v>5.274409407948385E-3</v>
      </c>
      <c r="AA21" s="35">
        <v>6.9362288886891284E-3</v>
      </c>
      <c r="AB21" s="35">
        <f>((1+U21)*(1+V21)*(1+W21)*(1+X21)*(1+Y21)*(1+Z21)*(1+AA21))-1</f>
        <v>3.1304427160130377E-2</v>
      </c>
    </row>
    <row r="22" spans="2:28" s="24" customFormat="1" ht="20" customHeight="1">
      <c r="B22" s="36" t="s">
        <v>55</v>
      </c>
      <c r="C22" s="35">
        <v>2.236354447439353E-2</v>
      </c>
      <c r="D22" s="35">
        <v>3.6278067589022453E-2</v>
      </c>
      <c r="E22" s="35">
        <v>4.5547571658289196E-2</v>
      </c>
      <c r="F22" s="35">
        <v>3.4904346312055197E-2</v>
      </c>
      <c r="G22" s="35">
        <v>0.10010665683860195</v>
      </c>
      <c r="H22" s="35">
        <v>0.11769027576034592</v>
      </c>
      <c r="I22" s="35">
        <v>2.2737310454255477E-2</v>
      </c>
      <c r="J22" s="35">
        <v>8.5114656297440541E-2</v>
      </c>
      <c r="K22" s="35">
        <v>6.2613818655127329E-2</v>
      </c>
      <c r="L22" s="35">
        <v>4.3562766963850585E-2</v>
      </c>
      <c r="M22" s="35">
        <v>0.12361742641014703</v>
      </c>
      <c r="N22" s="35">
        <v>0.11000523551731768</v>
      </c>
      <c r="O22" s="17"/>
      <c r="P22" s="35">
        <v>5.3390972456888019E-3</v>
      </c>
      <c r="Q22" s="35">
        <v>3.4875873213717459E-3</v>
      </c>
      <c r="R22" s="35">
        <v>2.6596442105507765E-3</v>
      </c>
      <c r="S22" s="35">
        <v>2.77027118204023E-3</v>
      </c>
      <c r="T22" s="35">
        <v>1.2867604800170476E-2</v>
      </c>
      <c r="U22" s="35">
        <v>9.752102273037553E-3</v>
      </c>
      <c r="V22" s="35">
        <v>1.6738030196399654E-3</v>
      </c>
      <c r="W22" s="35">
        <v>6.9231081044966065E-3</v>
      </c>
      <c r="X22" s="35">
        <v>4.3464688386684177E-3</v>
      </c>
      <c r="Y22" s="35">
        <v>3.3704715764223273E-3</v>
      </c>
      <c r="Z22" s="35">
        <v>6.8562237922266322E-3</v>
      </c>
      <c r="AA22" s="35">
        <v>6.7541595376140124E-3</v>
      </c>
      <c r="AB22" s="35">
        <f>((1+U22)*(1+V22)*(1+W22)*(1+X22)*(1+Y22)*(1+Z22)*(1+AA22))-1</f>
        <v>4.0334866439829309E-2</v>
      </c>
    </row>
    <row r="23" spans="2:28" s="24" customFormat="1" ht="20" customHeight="1">
      <c r="B23" s="38" t="s">
        <v>56</v>
      </c>
      <c r="C23" s="39">
        <f>C22-C21</f>
        <v>-1.7862474968518421E-2</v>
      </c>
      <c r="D23" s="39">
        <f t="shared" ref="D23:N23" si="2">D22-D21</f>
        <v>-2.8944010326226705E-2</v>
      </c>
      <c r="E23" s="39">
        <f t="shared" si="2"/>
        <v>-2.1221952764709853E-3</v>
      </c>
      <c r="F23" s="39">
        <f t="shared" si="2"/>
        <v>5.7210945963747338E-3</v>
      </c>
      <c r="G23" s="39">
        <f t="shared" si="2"/>
        <v>-1.5957149300858398E-3</v>
      </c>
      <c r="H23" s="39">
        <f t="shared" si="2"/>
        <v>1.8040502906803133E-2</v>
      </c>
      <c r="I23" s="39">
        <f t="shared" si="2"/>
        <v>2.9971035978129147E-3</v>
      </c>
      <c r="J23" s="39">
        <f t="shared" si="2"/>
        <v>2.9588106631146902E-2</v>
      </c>
      <c r="K23" s="39">
        <f t="shared" si="2"/>
        <v>4.3603631918673974E-2</v>
      </c>
      <c r="L23" s="39">
        <f t="shared" si="2"/>
        <v>-8.3475921107901974E-3</v>
      </c>
      <c r="M23" s="39">
        <f t="shared" si="2"/>
        <v>3.2675680502416024E-2</v>
      </c>
      <c r="N23" s="39">
        <f t="shared" si="2"/>
        <v>-4.3897748533190117E-3</v>
      </c>
      <c r="O23" s="28"/>
      <c r="P23" s="39">
        <f>P22-P21</f>
        <v>-5.570734563178038E-4</v>
      </c>
      <c r="Q23" s="39">
        <f t="shared" ref="Q23:AA23" si="3">Q22-Q21</f>
        <v>-2.1218524579263939E-3</v>
      </c>
      <c r="R23" s="39">
        <f t="shared" si="3"/>
        <v>-4.1684955116883665E-4</v>
      </c>
      <c r="S23" s="39">
        <f t="shared" si="3"/>
        <v>2.8661602015428141E-4</v>
      </c>
      <c r="T23" s="39">
        <f t="shared" si="3"/>
        <v>2.8700502283515589E-3</v>
      </c>
      <c r="U23" s="39">
        <f t="shared" si="3"/>
        <v>1.2687228253763193E-3</v>
      </c>
      <c r="V23" s="39">
        <f t="shared" si="3"/>
        <v>-5.165858615060507E-4</v>
      </c>
      <c r="W23" s="39">
        <f t="shared" si="3"/>
        <v>3.220111801479721E-3</v>
      </c>
      <c r="X23" s="39">
        <f t="shared" si="3"/>
        <v>3.0507265276339605E-3</v>
      </c>
      <c r="Y23" s="39">
        <f t="shared" si="3"/>
        <v>3.4094094922785525E-4</v>
      </c>
      <c r="Z23" s="39">
        <f t="shared" si="3"/>
        <v>1.5818143842782472E-3</v>
      </c>
      <c r="AA23" s="39">
        <f t="shared" si="3"/>
        <v>-1.8206935107511601E-4</v>
      </c>
      <c r="AB23" s="39">
        <f>AB22-AB21</f>
        <v>9.0304392796989319E-3</v>
      </c>
    </row>
    <row r="24" spans="2:28" s="30" customFormat="1" ht="17" customHeight="1"/>
  </sheetData>
  <mergeCells count="2">
    <mergeCell ref="AB13:AB14"/>
    <mergeCell ref="AB19:AB20"/>
  </mergeCells>
  <hyperlinks>
    <hyperlink ref="B2" r:id="rId1" display="http://www.datassential.com/" xr:uid="{4F2212FF-4A2D-E446-943D-8C85B174A8C6}"/>
    <hyperlink ref="B3" r:id="rId2" xr:uid="{5A368708-4A96-C643-BB0C-FF9CA6CF229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84AE-DE53-4E4F-9447-0728D9121CAA}">
  <dimension ref="B2:P61"/>
  <sheetViews>
    <sheetView workbookViewId="0">
      <selection activeCell="G5" sqref="G5"/>
    </sheetView>
  </sheetViews>
  <sheetFormatPr baseColWidth="10" defaultColWidth="8.83203125" defaultRowHeight="16"/>
  <cols>
    <col min="1" max="1" width="4.1640625" style="8" customWidth="1"/>
    <col min="2" max="14" width="8.83203125" style="8"/>
    <col min="15" max="15" width="15.6640625" style="8" customWidth="1"/>
    <col min="16" max="16384" width="8.83203125" style="8"/>
  </cols>
  <sheetData>
    <row r="2" spans="2:16" ht="37" customHeight="1">
      <c r="B2" s="92" t="e" vm="1">
        <v>#VALUE!</v>
      </c>
      <c r="C2" s="92"/>
      <c r="D2" s="92"/>
      <c r="E2" s="92"/>
      <c r="F2" s="92"/>
      <c r="G2" s="92"/>
      <c r="H2" s="92"/>
      <c r="I2" s="16"/>
      <c r="J2" s="16"/>
      <c r="K2" s="16"/>
      <c r="L2" s="16"/>
      <c r="O2" s="16"/>
    </row>
    <row r="3" spans="2:16" ht="27" customHeight="1">
      <c r="B3" s="4" t="s">
        <v>57</v>
      </c>
      <c r="C3" s="5"/>
      <c r="D3" s="5"/>
      <c r="E3" s="5"/>
      <c r="F3" s="5"/>
      <c r="G3" s="5"/>
      <c r="H3" s="16"/>
      <c r="I3" s="16"/>
      <c r="J3" s="16"/>
      <c r="K3" s="16"/>
      <c r="L3" s="16"/>
      <c r="M3" s="6"/>
      <c r="N3" s="6"/>
      <c r="O3" s="16" t="s">
        <v>58</v>
      </c>
    </row>
    <row r="4" spans="2:16" ht="14" customHeight="1">
      <c r="B4" s="10" t="s">
        <v>60</v>
      </c>
      <c r="C4" s="5"/>
      <c r="D4" s="5"/>
      <c r="E4" s="5"/>
      <c r="F4" s="5"/>
      <c r="G4" s="5"/>
      <c r="H4" s="16"/>
      <c r="I4" s="16"/>
      <c r="J4" s="16"/>
      <c r="K4" s="16"/>
      <c r="L4" s="16"/>
      <c r="M4" s="6"/>
      <c r="N4" s="6"/>
      <c r="O4" s="16"/>
    </row>
    <row r="5" spans="2:16" ht="17" customHeight="1">
      <c r="B5" s="4"/>
      <c r="C5" s="5"/>
      <c r="D5" s="5"/>
      <c r="E5" s="5"/>
      <c r="F5" s="5"/>
      <c r="G5" s="5"/>
      <c r="H5" s="16"/>
      <c r="I5" s="16"/>
      <c r="J5" s="16"/>
      <c r="K5" s="16"/>
      <c r="L5" s="16"/>
      <c r="M5" s="6"/>
      <c r="N5" s="6"/>
      <c r="O5" s="16"/>
    </row>
    <row r="6" spans="2:16" ht="17" customHeight="1">
      <c r="B6" s="94" t="s">
        <v>110</v>
      </c>
      <c r="C6" s="5"/>
      <c r="D6" s="5"/>
      <c r="E6" s="5"/>
      <c r="F6" s="5"/>
      <c r="G6" s="5"/>
      <c r="H6" s="16"/>
      <c r="I6" s="16"/>
      <c r="J6" s="16"/>
      <c r="K6" s="16"/>
      <c r="L6" s="16"/>
      <c r="M6" s="6"/>
      <c r="N6" s="6"/>
      <c r="O6" s="16"/>
    </row>
    <row r="7" spans="2:16" ht="17" customHeight="1">
      <c r="B7" s="94" t="s">
        <v>111</v>
      </c>
      <c r="C7" s="5"/>
      <c r="D7" s="5"/>
      <c r="E7" s="5"/>
      <c r="F7" s="5"/>
      <c r="G7" s="5"/>
      <c r="H7" s="16"/>
      <c r="I7" s="16"/>
      <c r="J7" s="16"/>
      <c r="K7" s="16"/>
      <c r="L7" s="16"/>
      <c r="M7" s="6"/>
      <c r="N7" s="6"/>
      <c r="O7" s="16"/>
    </row>
    <row r="8" spans="2:16" ht="17" customHeight="1">
      <c r="B8" s="45"/>
      <c r="C8" s="5"/>
      <c r="D8" s="5"/>
      <c r="E8" s="5"/>
      <c r="F8" s="5"/>
      <c r="G8" s="5"/>
      <c r="H8" s="16"/>
      <c r="I8" s="16"/>
      <c r="J8" s="16"/>
      <c r="K8" s="16"/>
      <c r="L8" s="16"/>
      <c r="M8" s="6"/>
      <c r="N8" s="6"/>
      <c r="O8" s="16"/>
    </row>
    <row r="9" spans="2:16" ht="27" customHeight="1">
      <c r="B9" s="72" t="s">
        <v>109</v>
      </c>
      <c r="C9" s="5"/>
      <c r="D9" s="5"/>
      <c r="E9" s="5"/>
      <c r="F9" s="5"/>
      <c r="G9" s="5"/>
      <c r="H9" s="16"/>
      <c r="I9" s="16"/>
      <c r="J9" s="16"/>
      <c r="K9" s="16"/>
      <c r="L9" s="16"/>
      <c r="M9" s="6"/>
      <c r="N9" s="6"/>
      <c r="O9" s="16"/>
    </row>
    <row r="10" spans="2:16" s="69" customFormat="1" ht="51.5" customHeight="1">
      <c r="B10" s="63" t="s">
        <v>1</v>
      </c>
      <c r="C10" s="32">
        <v>45435</v>
      </c>
      <c r="D10" s="32">
        <v>45466</v>
      </c>
      <c r="E10" s="32">
        <v>45496</v>
      </c>
      <c r="F10" s="32">
        <v>45527</v>
      </c>
      <c r="G10" s="32">
        <v>45558</v>
      </c>
      <c r="H10" s="32">
        <v>45588</v>
      </c>
      <c r="I10" s="32">
        <v>45619</v>
      </c>
      <c r="J10" s="32">
        <v>45649</v>
      </c>
      <c r="K10" s="32">
        <v>45315</v>
      </c>
      <c r="L10" s="32">
        <v>45346</v>
      </c>
      <c r="M10" s="32">
        <v>45375</v>
      </c>
      <c r="N10" s="32">
        <v>45406</v>
      </c>
      <c r="O10" s="75" t="s">
        <v>100</v>
      </c>
    </row>
    <row r="11" spans="2:16" s="7" customFormat="1" ht="23" customHeight="1">
      <c r="B11" s="73" t="s">
        <v>0</v>
      </c>
      <c r="C11" s="74">
        <v>3.8447638362390756E-3</v>
      </c>
      <c r="D11" s="74">
        <v>5.6456949687972123E-3</v>
      </c>
      <c r="E11" s="74">
        <v>6.0857452683532286E-3</v>
      </c>
      <c r="F11" s="74">
        <v>2.1683457065990373E-2</v>
      </c>
      <c r="G11" s="74">
        <v>5.850452394916575E-3</v>
      </c>
      <c r="H11" s="74">
        <v>7.5703446048100698E-3</v>
      </c>
      <c r="I11" s="74">
        <v>1.0848623142992458E-2</v>
      </c>
      <c r="J11" s="74">
        <v>1.4705304104527753E-2</v>
      </c>
      <c r="K11" s="74">
        <v>1.3063557991252138E-2</v>
      </c>
      <c r="L11" s="74">
        <v>1.0563650652912893E-2</v>
      </c>
      <c r="M11" s="74">
        <v>1.1269367970310208E-2</v>
      </c>
      <c r="N11" s="74">
        <v>2.917295194164906E-2</v>
      </c>
      <c r="O11" s="74">
        <f t="shared" ref="O11:O61" si="0">((1+H11)*(1+I11)*(1+J11)*(1+K11)*(1+L11)*(1+M11)*(1+N11))-1</f>
        <v>0.10117669943374863</v>
      </c>
      <c r="P11" s="15"/>
    </row>
    <row r="12" spans="2:16" s="7" customFormat="1" ht="23" customHeight="1">
      <c r="B12" s="67" t="s">
        <v>16</v>
      </c>
      <c r="C12" s="70">
        <v>3.199712850617245E-3</v>
      </c>
      <c r="D12" s="70">
        <v>7.2955387422001467E-3</v>
      </c>
      <c r="E12" s="70">
        <v>7.1907795762273406E-3</v>
      </c>
      <c r="F12" s="70">
        <v>1.9277805844490636E-2</v>
      </c>
      <c r="G12" s="70">
        <v>1.0050852630138803E-2</v>
      </c>
      <c r="H12" s="70">
        <v>7.1909914451884901E-3</v>
      </c>
      <c r="I12" s="70">
        <v>1.2014414351686454E-2</v>
      </c>
      <c r="J12" s="70">
        <v>1.5095851253693324E-2</v>
      </c>
      <c r="K12" s="70">
        <v>1.8314335066582449E-2</v>
      </c>
      <c r="L12" s="70">
        <v>5.0270875570142511E-3</v>
      </c>
      <c r="M12" s="70">
        <v>1.7287513862447831E-3</v>
      </c>
      <c r="N12" s="70">
        <v>9.5411639987969359E-3</v>
      </c>
      <c r="O12" s="76">
        <f t="shared" si="0"/>
        <v>7.0876477887254818E-2</v>
      </c>
      <c r="P12" s="15"/>
    </row>
    <row r="13" spans="2:16" s="7" customFormat="1" ht="23" customHeight="1">
      <c r="B13" s="67" t="s">
        <v>5</v>
      </c>
      <c r="C13" s="70">
        <v>5.0209843125650407E-3</v>
      </c>
      <c r="D13" s="70">
        <v>1.0739546385157438E-2</v>
      </c>
      <c r="E13" s="70">
        <v>6.5975881078737504E-3</v>
      </c>
      <c r="F13" s="70">
        <v>5.4526274412252133E-3</v>
      </c>
      <c r="G13" s="70">
        <v>6.4630899323619533E-3</v>
      </c>
      <c r="H13" s="70">
        <v>8.3630466438197829E-3</v>
      </c>
      <c r="I13" s="70">
        <v>1.273227492400978E-2</v>
      </c>
      <c r="J13" s="70">
        <v>1.4601632939632781E-2</v>
      </c>
      <c r="K13" s="70">
        <v>1.0930833386797859E-2</v>
      </c>
      <c r="L13" s="70">
        <v>7.0196997842345904E-3</v>
      </c>
      <c r="M13" s="70">
        <v>4.9994159286259653E-3</v>
      </c>
      <c r="N13" s="70">
        <v>7.8965911343792782E-3</v>
      </c>
      <c r="O13" s="76">
        <f t="shared" si="0"/>
        <v>6.8435536734502422E-2</v>
      </c>
      <c r="P13" s="15"/>
    </row>
    <row r="14" spans="2:16" s="7" customFormat="1" ht="23" customHeight="1">
      <c r="B14" s="67" t="s">
        <v>24</v>
      </c>
      <c r="C14" s="70">
        <v>2.9999476214440783E-3</v>
      </c>
      <c r="D14" s="70">
        <v>5.645118284972505E-3</v>
      </c>
      <c r="E14" s="70">
        <v>3.8351935471796486E-3</v>
      </c>
      <c r="F14" s="70">
        <v>5.506615270378927E-3</v>
      </c>
      <c r="G14" s="70">
        <v>9.2275229735169495E-3</v>
      </c>
      <c r="H14" s="70">
        <v>3.8502112115743068E-3</v>
      </c>
      <c r="I14" s="70">
        <v>1.1010625537282364E-2</v>
      </c>
      <c r="J14" s="70">
        <v>5.466182274935903E-3</v>
      </c>
      <c r="K14" s="70">
        <v>2.3666205514803005E-2</v>
      </c>
      <c r="L14" s="70">
        <v>4.8467602174234849E-3</v>
      </c>
      <c r="M14" s="70">
        <v>4.8806878203778723E-3</v>
      </c>
      <c r="N14" s="70">
        <v>8.3017634950990574E-3</v>
      </c>
      <c r="O14" s="76">
        <f t="shared" si="0"/>
        <v>6.3543682407581237E-2</v>
      </c>
      <c r="P14" s="15"/>
    </row>
    <row r="15" spans="2:16" s="7" customFormat="1" ht="23" customHeight="1">
      <c r="B15" s="67" t="s">
        <v>26</v>
      </c>
      <c r="C15" s="70">
        <v>6.7101461014155523E-3</v>
      </c>
      <c r="D15" s="70">
        <v>5.3788615126715861E-3</v>
      </c>
      <c r="E15" s="70">
        <v>8.5455598028382779E-3</v>
      </c>
      <c r="F15" s="70">
        <v>1.1388877503767783E-2</v>
      </c>
      <c r="G15" s="70">
        <v>1.478668413941691E-2</v>
      </c>
      <c r="H15" s="70">
        <v>1.3109824542332839E-2</v>
      </c>
      <c r="I15" s="70">
        <v>8.4106320223032768E-3</v>
      </c>
      <c r="J15" s="70">
        <v>5.6678091781636915E-3</v>
      </c>
      <c r="K15" s="70">
        <v>1.0968766004176532E-2</v>
      </c>
      <c r="L15" s="70">
        <v>2.8785557230038795E-3</v>
      </c>
      <c r="M15" s="70">
        <v>1.342349742474218E-2</v>
      </c>
      <c r="N15" s="70">
        <v>6.9724536909237262E-3</v>
      </c>
      <c r="O15" s="76">
        <f t="shared" si="0"/>
        <v>6.3024159668106483E-2</v>
      </c>
      <c r="P15" s="15"/>
    </row>
    <row r="16" spans="2:16" s="7" customFormat="1" ht="23" customHeight="1">
      <c r="B16" s="67" t="s">
        <v>15</v>
      </c>
      <c r="C16" s="70">
        <v>2.9222240278345664E-3</v>
      </c>
      <c r="D16" s="70">
        <v>3.662526572096808E-3</v>
      </c>
      <c r="E16" s="70">
        <v>5.1644999037030875E-3</v>
      </c>
      <c r="F16" s="70">
        <v>3.0191072925998866E-3</v>
      </c>
      <c r="G16" s="70">
        <v>4.2881316952995338E-3</v>
      </c>
      <c r="H16" s="70">
        <v>5.2827459547443922E-3</v>
      </c>
      <c r="I16" s="70">
        <v>1.3698000260417755E-2</v>
      </c>
      <c r="J16" s="70">
        <v>1.2468100385745796E-2</v>
      </c>
      <c r="K16" s="70">
        <v>1.0548401044875724E-2</v>
      </c>
      <c r="L16" s="70">
        <v>6.0004427757337888E-3</v>
      </c>
      <c r="M16" s="70">
        <v>4.9341230392770429E-3</v>
      </c>
      <c r="N16" s="70">
        <v>7.4793060708063354E-3</v>
      </c>
      <c r="O16" s="76">
        <f t="shared" si="0"/>
        <v>6.1957621013040809E-2</v>
      </c>
      <c r="P16" s="15"/>
    </row>
    <row r="17" spans="2:16" s="7" customFormat="1" ht="23" customHeight="1">
      <c r="B17" s="67" t="s">
        <v>31</v>
      </c>
      <c r="C17" s="70">
        <v>2.4124079837963782E-3</v>
      </c>
      <c r="D17" s="70">
        <v>2.2167756097322897E-3</v>
      </c>
      <c r="E17" s="70">
        <v>1.0715767150584339E-2</v>
      </c>
      <c r="F17" s="70">
        <v>5.322055251506563E-3</v>
      </c>
      <c r="G17" s="70">
        <v>5.6465909090596331E-3</v>
      </c>
      <c r="H17" s="70">
        <v>9.9190551736464336E-3</v>
      </c>
      <c r="I17" s="70">
        <v>7.1256292853535633E-3</v>
      </c>
      <c r="J17" s="70">
        <v>9.9115676950406097E-3</v>
      </c>
      <c r="K17" s="70">
        <v>1.4509496654998247E-2</v>
      </c>
      <c r="L17" s="70">
        <v>4.2948930091785183E-3</v>
      </c>
      <c r="M17" s="70">
        <v>6.1683965235685544E-3</v>
      </c>
      <c r="N17" s="70">
        <v>7.4245304512634671E-3</v>
      </c>
      <c r="O17" s="76">
        <f t="shared" si="0"/>
        <v>6.0850354828592357E-2</v>
      </c>
      <c r="P17" s="15"/>
    </row>
    <row r="18" spans="2:16" s="7" customFormat="1" ht="23" customHeight="1">
      <c r="B18" s="67" t="s">
        <v>30</v>
      </c>
      <c r="C18" s="70">
        <v>4.5249473953528369E-3</v>
      </c>
      <c r="D18" s="70">
        <v>1.3983630347454498E-2</v>
      </c>
      <c r="E18" s="70">
        <v>6.0417246236794614E-3</v>
      </c>
      <c r="F18" s="70">
        <v>8.1032736980226668E-3</v>
      </c>
      <c r="G18" s="70">
        <v>8.1214086807993909E-3</v>
      </c>
      <c r="H18" s="70">
        <v>2.2371967289231891E-2</v>
      </c>
      <c r="I18" s="70">
        <v>4.4093262070273526E-3</v>
      </c>
      <c r="J18" s="70">
        <v>5.107747456064988E-3</v>
      </c>
      <c r="K18" s="70">
        <v>8.8488452723417821E-3</v>
      </c>
      <c r="L18" s="70">
        <v>5.9392181623641816E-3</v>
      </c>
      <c r="M18" s="70">
        <v>7.0560430485460445E-3</v>
      </c>
      <c r="N18" s="70">
        <v>5.2489410342537327E-3</v>
      </c>
      <c r="O18" s="76">
        <f t="shared" si="0"/>
        <v>6.0369910836701512E-2</v>
      </c>
      <c r="P18" s="15"/>
    </row>
    <row r="19" spans="2:16" s="7" customFormat="1" ht="23" customHeight="1">
      <c r="B19" s="67" t="s">
        <v>12</v>
      </c>
      <c r="C19" s="70">
        <v>6.1684114440075351E-3</v>
      </c>
      <c r="D19" s="70">
        <v>1.5650159306150966E-2</v>
      </c>
      <c r="E19" s="70">
        <v>1.0435494550313715E-2</v>
      </c>
      <c r="F19" s="70">
        <v>8.292576985777669E-3</v>
      </c>
      <c r="G19" s="70">
        <v>1.0989701650824005E-2</v>
      </c>
      <c r="H19" s="70">
        <v>1.2980896313287953E-2</v>
      </c>
      <c r="I19" s="70">
        <v>1.0338269288388201E-2</v>
      </c>
      <c r="J19" s="70">
        <v>1.6624753124110669E-2</v>
      </c>
      <c r="K19" s="70">
        <v>6.6005856151064241E-3</v>
      </c>
      <c r="L19" s="70">
        <v>4.0675126419392549E-3</v>
      </c>
      <c r="M19" s="70">
        <v>2.4202608564313508E-3</v>
      </c>
      <c r="N19" s="70">
        <v>4.8307668948018813E-3</v>
      </c>
      <c r="O19" s="76">
        <f t="shared" si="0"/>
        <v>5.9233219820362004E-2</v>
      </c>
      <c r="P19" s="15"/>
    </row>
    <row r="20" spans="2:16" s="7" customFormat="1" ht="23" customHeight="1">
      <c r="B20" s="67" t="s">
        <v>19</v>
      </c>
      <c r="C20" s="70">
        <v>1.2894156225811462E-2</v>
      </c>
      <c r="D20" s="70">
        <v>7.6125138891320167E-3</v>
      </c>
      <c r="E20" s="70">
        <v>6.8060898823038302E-3</v>
      </c>
      <c r="F20" s="70">
        <v>1.9448691037195074E-2</v>
      </c>
      <c r="G20" s="70">
        <v>6.1696757906226094E-3</v>
      </c>
      <c r="H20" s="70">
        <v>8.9345196761760701E-3</v>
      </c>
      <c r="I20" s="70">
        <v>5.2008677787854342E-3</v>
      </c>
      <c r="J20" s="70">
        <v>8.6703718706397561E-3</v>
      </c>
      <c r="K20" s="70">
        <v>1.6028728659306078E-2</v>
      </c>
      <c r="L20" s="70">
        <v>1.0826462160055415E-2</v>
      </c>
      <c r="M20" s="70">
        <v>3.0689938268004943E-3</v>
      </c>
      <c r="N20" s="70">
        <v>4.9832288569846379E-3</v>
      </c>
      <c r="O20" s="76">
        <f t="shared" si="0"/>
        <v>5.9100837250588789E-2</v>
      </c>
      <c r="P20" s="15"/>
    </row>
    <row r="21" spans="2:16" s="7" customFormat="1" ht="23" customHeight="1">
      <c r="B21" s="67" t="s">
        <v>33</v>
      </c>
      <c r="C21" s="70">
        <v>3.2044420992088404E-3</v>
      </c>
      <c r="D21" s="70">
        <v>5.6265148935591997E-3</v>
      </c>
      <c r="E21" s="70">
        <v>4.1453700198545952E-3</v>
      </c>
      <c r="F21" s="70">
        <v>3.6656886206595696E-3</v>
      </c>
      <c r="G21" s="70">
        <v>6.7415965245576411E-3</v>
      </c>
      <c r="H21" s="70">
        <v>5.3896053484682226E-3</v>
      </c>
      <c r="I21" s="70">
        <v>8.2949680393778671E-3</v>
      </c>
      <c r="J21" s="70">
        <v>7.2211559907436312E-3</v>
      </c>
      <c r="K21" s="70">
        <v>1.0380183876553333E-2</v>
      </c>
      <c r="L21" s="70">
        <v>1.6219242768138041E-2</v>
      </c>
      <c r="M21" s="70">
        <v>3.294986519749867E-3</v>
      </c>
      <c r="N21" s="70">
        <v>6.220019281838708E-3</v>
      </c>
      <c r="O21" s="76">
        <f t="shared" si="0"/>
        <v>5.8377649146548416E-2</v>
      </c>
      <c r="P21" s="15"/>
    </row>
    <row r="22" spans="2:16" s="7" customFormat="1" ht="23" customHeight="1">
      <c r="B22" s="67" t="s">
        <v>10</v>
      </c>
      <c r="C22" s="70">
        <v>3.881364711279861E-3</v>
      </c>
      <c r="D22" s="70">
        <v>1.3823908467896362E-2</v>
      </c>
      <c r="E22" s="70">
        <v>1.2564571667037361E-2</v>
      </c>
      <c r="F22" s="70">
        <v>1.1830196171497349E-2</v>
      </c>
      <c r="G22" s="70">
        <v>9.2852075939179584E-3</v>
      </c>
      <c r="H22" s="70">
        <v>1.1489779047618387E-2</v>
      </c>
      <c r="I22" s="70">
        <v>1.1213380137829887E-2</v>
      </c>
      <c r="J22" s="70">
        <v>1.6617920148514785E-2</v>
      </c>
      <c r="K22" s="70">
        <v>5.8241166753058658E-3</v>
      </c>
      <c r="L22" s="70">
        <v>4.2644884395074151E-3</v>
      </c>
      <c r="M22" s="70">
        <v>2.1820401849158687E-3</v>
      </c>
      <c r="N22" s="70">
        <v>5.3533702222656881E-3</v>
      </c>
      <c r="O22" s="76">
        <f t="shared" si="0"/>
        <v>5.8272647102115549E-2</v>
      </c>
      <c r="P22" s="15"/>
    </row>
    <row r="23" spans="2:16" s="7" customFormat="1" ht="23" customHeight="1">
      <c r="B23" s="67" t="s">
        <v>32</v>
      </c>
      <c r="C23" s="70">
        <v>1.6679097327314588E-3</v>
      </c>
      <c r="D23" s="70">
        <v>8.4531788613204841E-3</v>
      </c>
      <c r="E23" s="70">
        <v>3.8355073841320371E-3</v>
      </c>
      <c r="F23" s="70">
        <v>3.2175966245796377E-3</v>
      </c>
      <c r="G23" s="70">
        <v>3.6033067258764641E-3</v>
      </c>
      <c r="H23" s="70">
        <v>7.2057695249821471E-3</v>
      </c>
      <c r="I23" s="70">
        <v>8.3047039104653837E-3</v>
      </c>
      <c r="J23" s="70">
        <v>1.8821508174549726E-2</v>
      </c>
      <c r="K23" s="70">
        <v>1.1715189007905507E-2</v>
      </c>
      <c r="L23" s="70">
        <v>3.1883259874506777E-3</v>
      </c>
      <c r="M23" s="70">
        <v>2.5524410878323455E-3</v>
      </c>
      <c r="N23" s="70">
        <v>4.6518741235206038E-3</v>
      </c>
      <c r="O23" s="76">
        <f t="shared" si="0"/>
        <v>5.7722006418241323E-2</v>
      </c>
      <c r="P23" s="15"/>
    </row>
    <row r="24" spans="2:16" s="7" customFormat="1" ht="23" customHeight="1">
      <c r="B24" s="67" t="s">
        <v>4</v>
      </c>
      <c r="C24" s="70">
        <v>6.6263977709674765E-3</v>
      </c>
      <c r="D24" s="70">
        <v>8.3661210533204303E-3</v>
      </c>
      <c r="E24" s="70">
        <v>5.7568593911671642E-3</v>
      </c>
      <c r="F24" s="70">
        <v>9.5775305920820855E-3</v>
      </c>
      <c r="G24" s="70">
        <v>9.5090484134359079E-3</v>
      </c>
      <c r="H24" s="70">
        <v>3.8987679564986047E-3</v>
      </c>
      <c r="I24" s="70">
        <v>1.4041825913330181E-2</v>
      </c>
      <c r="J24" s="70">
        <v>1.1513964480073767E-2</v>
      </c>
      <c r="K24" s="70">
        <v>1.0695133920062456E-2</v>
      </c>
      <c r="L24" s="70">
        <v>5.3776020145153217E-3</v>
      </c>
      <c r="M24" s="70">
        <v>3.6562043056043211E-3</v>
      </c>
      <c r="N24" s="70">
        <v>4.9305507047754859E-3</v>
      </c>
      <c r="O24" s="76">
        <f t="shared" si="0"/>
        <v>5.5329494580925509E-2</v>
      </c>
      <c r="P24" s="15"/>
    </row>
    <row r="25" spans="2:16" s="7" customFormat="1" ht="23" customHeight="1">
      <c r="B25" s="67" t="s">
        <v>11</v>
      </c>
      <c r="C25" s="70">
        <v>5.8641006730696639E-3</v>
      </c>
      <c r="D25" s="70">
        <v>5.7207898509196555E-3</v>
      </c>
      <c r="E25" s="70">
        <v>1.1263801286602454E-3</v>
      </c>
      <c r="F25" s="70">
        <v>2.8890591415402641E-3</v>
      </c>
      <c r="G25" s="70">
        <v>7.3899408215788599E-3</v>
      </c>
      <c r="H25" s="70">
        <v>4.0433699649373538E-3</v>
      </c>
      <c r="I25" s="70">
        <v>6.4420276013937242E-3</v>
      </c>
      <c r="J25" s="70">
        <v>1.5628372063131269E-2</v>
      </c>
      <c r="K25" s="70">
        <v>1.3564455536257897E-2</v>
      </c>
      <c r="L25" s="70">
        <v>3.1752428367127373E-3</v>
      </c>
      <c r="M25" s="70">
        <v>3.9897195405699977E-3</v>
      </c>
      <c r="N25" s="70">
        <v>5.7158800010765273E-3</v>
      </c>
      <c r="O25" s="76">
        <f t="shared" si="0"/>
        <v>5.368018362305782E-2</v>
      </c>
      <c r="P25" s="15"/>
    </row>
    <row r="26" spans="2:16" s="7" customFormat="1" ht="23" customHeight="1">
      <c r="B26" s="67" t="s">
        <v>25</v>
      </c>
      <c r="C26" s="70">
        <v>1.5667447114276064E-3</v>
      </c>
      <c r="D26" s="70">
        <v>1.2787154320016743E-2</v>
      </c>
      <c r="E26" s="70">
        <v>1.4073971634930032E-2</v>
      </c>
      <c r="F26" s="70">
        <v>1.2581085553258516E-2</v>
      </c>
      <c r="G26" s="70">
        <v>1.0347260787623153E-2</v>
      </c>
      <c r="H26" s="70">
        <v>1.6492397889530056E-2</v>
      </c>
      <c r="I26" s="70">
        <v>3.3634229192732274E-3</v>
      </c>
      <c r="J26" s="70">
        <v>7.724440917412494E-3</v>
      </c>
      <c r="K26" s="70">
        <v>1.4242205728537044E-2</v>
      </c>
      <c r="L26" s="70">
        <v>1.8455963117462136E-3</v>
      </c>
      <c r="M26" s="70">
        <v>4.1026546529103394E-3</v>
      </c>
      <c r="N26" s="70">
        <v>4.4040581084619579E-3</v>
      </c>
      <c r="O26" s="76">
        <f t="shared" si="0"/>
        <v>5.325429394422132E-2</v>
      </c>
      <c r="P26" s="15"/>
    </row>
    <row r="27" spans="2:16" s="7" customFormat="1" ht="23" customHeight="1">
      <c r="B27" s="67" t="s">
        <v>6</v>
      </c>
      <c r="C27" s="70">
        <v>5.0086702861343547E-3</v>
      </c>
      <c r="D27" s="70">
        <v>1.1930010943184178E-2</v>
      </c>
      <c r="E27" s="70">
        <v>1.0488890823708574E-2</v>
      </c>
      <c r="F27" s="70">
        <v>8.2644073784612585E-3</v>
      </c>
      <c r="G27" s="70">
        <v>1.178217883788108E-2</v>
      </c>
      <c r="H27" s="70">
        <v>1.1944951800437848E-2</v>
      </c>
      <c r="I27" s="70">
        <v>8.7997870349279684E-3</v>
      </c>
      <c r="J27" s="70">
        <v>7.6195372574319273E-3</v>
      </c>
      <c r="K27" s="70">
        <v>9.5471981889836428E-3</v>
      </c>
      <c r="L27" s="70">
        <v>4.2960586317960818E-3</v>
      </c>
      <c r="M27" s="70">
        <v>4.295662820492591E-3</v>
      </c>
      <c r="N27" s="70">
        <v>5.2096488741990325E-3</v>
      </c>
      <c r="O27" s="76">
        <f t="shared" si="0"/>
        <v>5.2846533868083689E-2</v>
      </c>
      <c r="P27" s="15"/>
    </row>
    <row r="28" spans="2:16" s="7" customFormat="1" ht="23" customHeight="1">
      <c r="B28" s="67" t="s">
        <v>29</v>
      </c>
      <c r="C28" s="70">
        <v>6.1464626495087602E-3</v>
      </c>
      <c r="D28" s="70">
        <v>7.8238695599390558E-3</v>
      </c>
      <c r="E28" s="70">
        <v>7.7653597434535577E-3</v>
      </c>
      <c r="F28" s="70">
        <v>7.8752421543677349E-3</v>
      </c>
      <c r="G28" s="70">
        <v>9.2761179312915894E-3</v>
      </c>
      <c r="H28" s="70">
        <v>6.7647655172193401E-3</v>
      </c>
      <c r="I28" s="70">
        <v>5.865716193706432E-3</v>
      </c>
      <c r="J28" s="70">
        <v>8.6901725397563485E-3</v>
      </c>
      <c r="K28" s="70">
        <v>1.8583966594408644E-2</v>
      </c>
      <c r="L28" s="70">
        <v>3.4643341741060359E-3</v>
      </c>
      <c r="M28" s="70">
        <v>3.3200038647927511E-3</v>
      </c>
      <c r="N28" s="70">
        <v>4.8378770282417197E-3</v>
      </c>
      <c r="O28" s="76">
        <f t="shared" si="0"/>
        <v>5.2591960533570514E-2</v>
      </c>
      <c r="P28" s="15"/>
    </row>
    <row r="29" spans="2:16" s="7" customFormat="1" ht="23" customHeight="1">
      <c r="B29" s="67" t="s">
        <v>21</v>
      </c>
      <c r="C29" s="70">
        <v>3.4872036312581988E-3</v>
      </c>
      <c r="D29" s="70">
        <v>1.3323547771071835E-2</v>
      </c>
      <c r="E29" s="70">
        <v>3.4867535550636109E-3</v>
      </c>
      <c r="F29" s="70">
        <v>5.22398800419876E-3</v>
      </c>
      <c r="G29" s="70">
        <v>5.2692451011249137E-3</v>
      </c>
      <c r="H29" s="70">
        <v>5.9654913138775315E-3</v>
      </c>
      <c r="I29" s="70">
        <v>8.4051430536421327E-3</v>
      </c>
      <c r="J29" s="70">
        <v>9.2583979332780484E-3</v>
      </c>
      <c r="K29" s="70">
        <v>1.317473001916925E-2</v>
      </c>
      <c r="L29" s="70">
        <v>4.5318671331926047E-3</v>
      </c>
      <c r="M29" s="70">
        <v>3.1844694337881947E-3</v>
      </c>
      <c r="N29" s="70">
        <v>6.189495562356059E-3</v>
      </c>
      <c r="O29" s="76">
        <f t="shared" si="0"/>
        <v>5.1790281972428742E-2</v>
      </c>
      <c r="P29" s="15"/>
    </row>
    <row r="30" spans="2:16" s="7" customFormat="1" ht="23" customHeight="1">
      <c r="B30" s="67" t="s">
        <v>37</v>
      </c>
      <c r="C30" s="70">
        <v>4.5791383672779329E-3</v>
      </c>
      <c r="D30" s="70">
        <v>1.3642490531599183E-2</v>
      </c>
      <c r="E30" s="70">
        <v>5.8827109438077925E-3</v>
      </c>
      <c r="F30" s="70">
        <v>2.3700951517794037E-3</v>
      </c>
      <c r="G30" s="70">
        <v>1.3133079667082047E-3</v>
      </c>
      <c r="H30" s="70">
        <v>3.7053594269032997E-3</v>
      </c>
      <c r="I30" s="70">
        <v>1.0734537051596826E-2</v>
      </c>
      <c r="J30" s="70">
        <v>2.5461493582088677E-3</v>
      </c>
      <c r="K30" s="70">
        <v>1.8313269088171342E-2</v>
      </c>
      <c r="L30" s="70">
        <v>4.3625529821775654E-3</v>
      </c>
      <c r="M30" s="70">
        <v>3.1281815462599078E-3</v>
      </c>
      <c r="N30" s="70">
        <v>7.7200366205481845E-3</v>
      </c>
      <c r="O30" s="76">
        <f t="shared" si="0"/>
        <v>5.15161865353988E-2</v>
      </c>
      <c r="P30" s="15"/>
    </row>
    <row r="31" spans="2:16" s="7" customFormat="1" ht="23" customHeight="1">
      <c r="B31" s="67" t="s">
        <v>20</v>
      </c>
      <c r="C31" s="70">
        <v>5.3184577400901285E-3</v>
      </c>
      <c r="D31" s="70">
        <v>1.0728925625406577E-2</v>
      </c>
      <c r="E31" s="70">
        <v>4.8850125228562646E-3</v>
      </c>
      <c r="F31" s="70">
        <v>6.5523189639660681E-3</v>
      </c>
      <c r="G31" s="70">
        <v>7.9126467119283988E-3</v>
      </c>
      <c r="H31" s="70">
        <v>9.8916035731243333E-3</v>
      </c>
      <c r="I31" s="70">
        <v>6.9352197156498461E-3</v>
      </c>
      <c r="J31" s="70">
        <v>8.2226534346506903E-3</v>
      </c>
      <c r="K31" s="70">
        <v>1.0194437076716608E-2</v>
      </c>
      <c r="L31" s="70">
        <v>3.9937946098141117E-3</v>
      </c>
      <c r="M31" s="70">
        <v>4.3911851618999203E-3</v>
      </c>
      <c r="N31" s="70">
        <v>6.3032765458538439E-3</v>
      </c>
      <c r="O31" s="76">
        <f t="shared" si="0"/>
        <v>5.0994696864694156E-2</v>
      </c>
      <c r="P31" s="15"/>
    </row>
    <row r="32" spans="2:16" s="7" customFormat="1" ht="23" customHeight="1">
      <c r="B32" s="67" t="s">
        <v>34</v>
      </c>
      <c r="C32" s="70">
        <v>3.6714329987596996E-3</v>
      </c>
      <c r="D32" s="70">
        <v>6.9967112979449344E-3</v>
      </c>
      <c r="E32" s="70">
        <v>3.9415637545962131E-3</v>
      </c>
      <c r="F32" s="70">
        <v>4.7784267746406855E-3</v>
      </c>
      <c r="G32" s="70">
        <v>9.4969432595639995E-3</v>
      </c>
      <c r="H32" s="70">
        <v>7.7550296186846852E-3</v>
      </c>
      <c r="I32" s="70">
        <v>1.0207388354514174E-2</v>
      </c>
      <c r="J32" s="70">
        <v>8.1478851389108261E-3</v>
      </c>
      <c r="K32" s="70">
        <v>7.7851903324412317E-3</v>
      </c>
      <c r="L32" s="70">
        <v>5.5148848218594705E-3</v>
      </c>
      <c r="M32" s="70">
        <v>4.1659611616663827E-3</v>
      </c>
      <c r="N32" s="70">
        <v>6.0698575334772673E-3</v>
      </c>
      <c r="O32" s="76">
        <f t="shared" si="0"/>
        <v>5.0702746222036188E-2</v>
      </c>
      <c r="P32" s="15"/>
    </row>
    <row r="33" spans="2:16" s="7" customFormat="1" ht="23" customHeight="1">
      <c r="B33" s="67" t="s">
        <v>43</v>
      </c>
      <c r="C33" s="70">
        <v>1.637769588634707E-2</v>
      </c>
      <c r="D33" s="70">
        <v>1.0233953084602917E-2</v>
      </c>
      <c r="E33" s="70">
        <v>6.5102662960512259E-3</v>
      </c>
      <c r="F33" s="70">
        <v>1.5375456116403527E-2</v>
      </c>
      <c r="G33" s="70">
        <v>3.9738440445778369E-3</v>
      </c>
      <c r="H33" s="70">
        <v>6.8981607228010312E-3</v>
      </c>
      <c r="I33" s="70">
        <v>8.4346846419320418E-3</v>
      </c>
      <c r="J33" s="70">
        <v>7.7793681161562531E-3</v>
      </c>
      <c r="K33" s="70">
        <v>8.1980696137137921E-3</v>
      </c>
      <c r="L33" s="70">
        <v>4.188722472231789E-3</v>
      </c>
      <c r="M33" s="70">
        <v>1.490577110875963E-3</v>
      </c>
      <c r="N33" s="70">
        <v>1.1499427601262952E-2</v>
      </c>
      <c r="O33" s="76">
        <f t="shared" si="0"/>
        <v>4.9475960963631493E-2</v>
      </c>
      <c r="P33" s="15"/>
    </row>
    <row r="34" spans="2:16" s="7" customFormat="1" ht="23" customHeight="1">
      <c r="B34" s="67" t="s">
        <v>2</v>
      </c>
      <c r="C34" s="70">
        <v>4.8219658470312638E-3</v>
      </c>
      <c r="D34" s="70">
        <v>6.8153103583832803E-3</v>
      </c>
      <c r="E34" s="70">
        <v>6.0113570622672618E-3</v>
      </c>
      <c r="F34" s="70">
        <v>7.2589457352952389E-3</v>
      </c>
      <c r="G34" s="70">
        <v>7.5744195681598826E-3</v>
      </c>
      <c r="H34" s="70">
        <v>5.6007139794049011E-3</v>
      </c>
      <c r="I34" s="70">
        <v>6.6326229274543706E-3</v>
      </c>
      <c r="J34" s="70">
        <v>1.2769486082258209E-2</v>
      </c>
      <c r="K34" s="70">
        <v>8.4074442677934437E-3</v>
      </c>
      <c r="L34" s="70">
        <v>4.8105322460221464E-3</v>
      </c>
      <c r="M34" s="70">
        <v>3.9491720200334549E-3</v>
      </c>
      <c r="N34" s="70">
        <v>5.6635410744208759E-3</v>
      </c>
      <c r="O34" s="76">
        <f t="shared" si="0"/>
        <v>4.8797962786671256E-2</v>
      </c>
      <c r="P34" s="15"/>
    </row>
    <row r="35" spans="2:16" s="7" customFormat="1" ht="23" customHeight="1">
      <c r="B35" s="67" t="s">
        <v>35</v>
      </c>
      <c r="C35" s="70">
        <v>4.4110577444122119E-3</v>
      </c>
      <c r="D35" s="70">
        <v>8.0749433865213265E-3</v>
      </c>
      <c r="E35" s="70">
        <v>3.880722112830283E-3</v>
      </c>
      <c r="F35" s="70">
        <v>6.7517858312686769E-3</v>
      </c>
      <c r="G35" s="70">
        <v>1.1328356773035442E-2</v>
      </c>
      <c r="H35" s="70">
        <v>2.7674231253233092E-3</v>
      </c>
      <c r="I35" s="70">
        <v>7.6636912389216154E-3</v>
      </c>
      <c r="J35" s="70">
        <v>6.7748774412398453E-3</v>
      </c>
      <c r="K35" s="70">
        <v>1.1176723922317524E-2</v>
      </c>
      <c r="L35" s="70">
        <v>9.8663337819312885E-3</v>
      </c>
      <c r="M35" s="70">
        <v>4.132146275540231E-3</v>
      </c>
      <c r="N35" s="70">
        <v>4.4423115287461207E-3</v>
      </c>
      <c r="O35" s="76">
        <f t="shared" si="0"/>
        <v>4.7743618834918733E-2</v>
      </c>
      <c r="P35" s="15"/>
    </row>
    <row r="36" spans="2:16" s="7" customFormat="1" ht="23" customHeight="1">
      <c r="B36" s="67" t="s">
        <v>38</v>
      </c>
      <c r="C36" s="70">
        <v>3.1538873994605911E-3</v>
      </c>
      <c r="D36" s="70">
        <v>7.0679992492473729E-3</v>
      </c>
      <c r="E36" s="70">
        <v>6.6915182934655145E-3</v>
      </c>
      <c r="F36" s="70">
        <v>1.4137697517079011E-3</v>
      </c>
      <c r="G36" s="70">
        <v>8.0170784666210703E-3</v>
      </c>
      <c r="H36" s="70">
        <v>4.319945866468956E-3</v>
      </c>
      <c r="I36" s="70">
        <v>4.5149723164208512E-3</v>
      </c>
      <c r="J36" s="70">
        <v>8.4774496227193862E-3</v>
      </c>
      <c r="K36" s="70">
        <v>9.3187491128319568E-3</v>
      </c>
      <c r="L36" s="70">
        <v>9.3884234361225546E-3</v>
      </c>
      <c r="M36" s="70">
        <v>5.6346483516151102E-3</v>
      </c>
      <c r="N36" s="70">
        <v>4.8782970796170094E-3</v>
      </c>
      <c r="O36" s="76">
        <f t="shared" si="0"/>
        <v>4.7454215314657988E-2</v>
      </c>
      <c r="P36" s="15"/>
    </row>
    <row r="37" spans="2:16" s="7" customFormat="1" ht="23" customHeight="1">
      <c r="B37" s="67" t="s">
        <v>7</v>
      </c>
      <c r="C37" s="70">
        <v>4.4857803692658531E-3</v>
      </c>
      <c r="D37" s="70">
        <v>8.8182103847228507E-3</v>
      </c>
      <c r="E37" s="70">
        <v>1.1579819109392698E-2</v>
      </c>
      <c r="F37" s="70">
        <v>4.1448888953977345E-3</v>
      </c>
      <c r="G37" s="70">
        <v>7.1483796021568043E-3</v>
      </c>
      <c r="H37" s="70">
        <v>4.7674984571734157E-3</v>
      </c>
      <c r="I37" s="70">
        <v>1.4014374295909455E-2</v>
      </c>
      <c r="J37" s="70">
        <v>9.1864524613050891E-3</v>
      </c>
      <c r="K37" s="70">
        <v>8.0531822734501105E-3</v>
      </c>
      <c r="L37" s="70">
        <v>2.507471007702483E-3</v>
      </c>
      <c r="M37" s="70">
        <v>2.4880856724710213E-3</v>
      </c>
      <c r="N37" s="70">
        <v>4.6967286952343734E-3</v>
      </c>
      <c r="O37" s="76">
        <f t="shared" si="0"/>
        <v>4.6565399473592617E-2</v>
      </c>
      <c r="P37" s="15"/>
    </row>
    <row r="38" spans="2:16" s="7" customFormat="1" ht="23" customHeight="1">
      <c r="B38" s="67" t="s">
        <v>13</v>
      </c>
      <c r="C38" s="70">
        <v>2.2390313491467513E-3</v>
      </c>
      <c r="D38" s="70">
        <v>1.0779907174122836E-2</v>
      </c>
      <c r="E38" s="70">
        <v>7.5477483632931767E-3</v>
      </c>
      <c r="F38" s="70">
        <v>5.7382293588455254E-3</v>
      </c>
      <c r="G38" s="70">
        <v>9.6916233419688611E-3</v>
      </c>
      <c r="H38" s="70">
        <v>5.699257260443338E-3</v>
      </c>
      <c r="I38" s="70">
        <v>8.0319088834623544E-3</v>
      </c>
      <c r="J38" s="70">
        <v>1.090721034732191E-2</v>
      </c>
      <c r="K38" s="70">
        <v>7.9408335593965148E-3</v>
      </c>
      <c r="L38" s="70">
        <v>2.4998453804885631E-3</v>
      </c>
      <c r="M38" s="70">
        <v>4.3715704082999303E-3</v>
      </c>
      <c r="N38" s="70">
        <v>5.1656416266658697E-3</v>
      </c>
      <c r="O38" s="76">
        <f t="shared" si="0"/>
        <v>4.5454421310884729E-2</v>
      </c>
      <c r="P38" s="15"/>
    </row>
    <row r="39" spans="2:16" s="7" customFormat="1" ht="23" customHeight="1">
      <c r="B39" s="67" t="s">
        <v>42</v>
      </c>
      <c r="C39" s="70">
        <v>4.885427597977012E-3</v>
      </c>
      <c r="D39" s="70">
        <v>3.7591498080182194E-3</v>
      </c>
      <c r="E39" s="70">
        <v>3.7072329334383197E-3</v>
      </c>
      <c r="F39" s="70">
        <v>4.9416614411386152E-3</v>
      </c>
      <c r="G39" s="70">
        <v>9.5601235393049187E-3</v>
      </c>
      <c r="H39" s="70">
        <v>5.9586291975705745E-3</v>
      </c>
      <c r="I39" s="70">
        <v>7.8395648036145207E-3</v>
      </c>
      <c r="J39" s="70">
        <v>7.8231145232961364E-3</v>
      </c>
      <c r="K39" s="70">
        <v>7.2128677769109657E-3</v>
      </c>
      <c r="L39" s="70">
        <v>3.7174545856297719E-3</v>
      </c>
      <c r="M39" s="70">
        <v>2.296076592995566E-3</v>
      </c>
      <c r="N39" s="70">
        <v>9.694542284683836E-3</v>
      </c>
      <c r="O39" s="76">
        <f t="shared" si="0"/>
        <v>4.5381041776722864E-2</v>
      </c>
      <c r="P39" s="15"/>
    </row>
    <row r="40" spans="2:16" s="7" customFormat="1" ht="23" customHeight="1">
      <c r="B40" s="67" t="s">
        <v>27</v>
      </c>
      <c r="C40" s="70">
        <v>4.8907037990087946E-3</v>
      </c>
      <c r="D40" s="70">
        <v>6.4771011560757763E-3</v>
      </c>
      <c r="E40" s="70">
        <v>4.9449982809155061E-3</v>
      </c>
      <c r="F40" s="70">
        <v>6.8934927840066679E-3</v>
      </c>
      <c r="G40" s="70">
        <v>6.9311460595013422E-3</v>
      </c>
      <c r="H40" s="70">
        <v>7.326097329924652E-3</v>
      </c>
      <c r="I40" s="70">
        <v>6.9235787827772776E-3</v>
      </c>
      <c r="J40" s="70">
        <v>5.5278252704559138E-3</v>
      </c>
      <c r="K40" s="70">
        <v>1.0791697444515504E-2</v>
      </c>
      <c r="L40" s="70">
        <v>3.5117088527683443E-3</v>
      </c>
      <c r="M40" s="70">
        <v>6.6784029738855243E-3</v>
      </c>
      <c r="N40" s="70">
        <v>3.6569791046812032E-3</v>
      </c>
      <c r="O40" s="76">
        <f t="shared" si="0"/>
        <v>4.5251645291026321E-2</v>
      </c>
      <c r="P40" s="15"/>
    </row>
    <row r="41" spans="2:16" s="7" customFormat="1" ht="23" customHeight="1">
      <c r="B41" s="67" t="s">
        <v>3</v>
      </c>
      <c r="C41" s="70">
        <v>7.1672341369629104E-3</v>
      </c>
      <c r="D41" s="70">
        <v>7.4586189418893506E-3</v>
      </c>
      <c r="E41" s="70">
        <v>3.0700026713566951E-3</v>
      </c>
      <c r="F41" s="70">
        <v>4.8831592716056813E-3</v>
      </c>
      <c r="G41" s="70">
        <v>6.8166898724261382E-3</v>
      </c>
      <c r="H41" s="70">
        <v>4.2529804612474378E-3</v>
      </c>
      <c r="I41" s="70">
        <v>8.7617435904868788E-3</v>
      </c>
      <c r="J41" s="70">
        <v>9.5961924678405301E-3</v>
      </c>
      <c r="K41" s="70">
        <v>9.6585836104265115E-3</v>
      </c>
      <c r="L41" s="70">
        <v>2.8259131736057398E-3</v>
      </c>
      <c r="M41" s="70">
        <v>2.9705885490967756E-3</v>
      </c>
      <c r="N41" s="70">
        <v>5.9698672458718882E-3</v>
      </c>
      <c r="O41" s="76">
        <f t="shared" si="0"/>
        <v>4.4846990954827692E-2</v>
      </c>
      <c r="P41" s="15"/>
    </row>
    <row r="42" spans="2:16" s="7" customFormat="1" ht="23" customHeight="1">
      <c r="B42" s="67" t="s">
        <v>23</v>
      </c>
      <c r="C42" s="70">
        <v>5.6081630860760588E-3</v>
      </c>
      <c r="D42" s="70">
        <v>5.4172518829675434E-3</v>
      </c>
      <c r="E42" s="70">
        <v>5.6707750234859921E-3</v>
      </c>
      <c r="F42" s="70">
        <v>4.7442355293462893E-3</v>
      </c>
      <c r="G42" s="70">
        <v>6.0186244456542012E-3</v>
      </c>
      <c r="H42" s="70">
        <v>5.1659826552846446E-3</v>
      </c>
      <c r="I42" s="70">
        <v>5.0362473342929186E-3</v>
      </c>
      <c r="J42" s="70">
        <v>1.0993787141868432E-2</v>
      </c>
      <c r="K42" s="70">
        <v>9.4119842945066153E-3</v>
      </c>
      <c r="L42" s="70">
        <v>2.8584800245992151E-3</v>
      </c>
      <c r="M42" s="70">
        <v>3.8066560870578382E-3</v>
      </c>
      <c r="N42" s="70">
        <v>5.8246717064329078E-3</v>
      </c>
      <c r="O42" s="76">
        <f t="shared" si="0"/>
        <v>4.3874905794516694E-2</v>
      </c>
      <c r="P42" s="15"/>
    </row>
    <row r="43" spans="2:16" s="7" customFormat="1" ht="23" customHeight="1">
      <c r="B43" s="67" t="s">
        <v>9</v>
      </c>
      <c r="C43" s="70">
        <v>5.139173550498065E-3</v>
      </c>
      <c r="D43" s="70">
        <v>7.0593200827460843E-3</v>
      </c>
      <c r="E43" s="70">
        <v>4.1948085932897068E-3</v>
      </c>
      <c r="F43" s="70">
        <v>3.9204486294681339E-3</v>
      </c>
      <c r="G43" s="70">
        <v>7.6677276614456622E-3</v>
      </c>
      <c r="H43" s="70">
        <v>8.261537519421323E-3</v>
      </c>
      <c r="I43" s="70">
        <v>7.27924736271497E-3</v>
      </c>
      <c r="J43" s="70">
        <v>8.2869828706522517E-3</v>
      </c>
      <c r="K43" s="70">
        <v>6.3100150002909118E-3</v>
      </c>
      <c r="L43" s="70">
        <v>4.7115627580941498E-3</v>
      </c>
      <c r="M43" s="70">
        <v>4.2514824461380553E-3</v>
      </c>
      <c r="N43" s="70">
        <v>3.8789832002993608E-3</v>
      </c>
      <c r="O43" s="76">
        <f t="shared" si="0"/>
        <v>4.3768740255918592E-2</v>
      </c>
      <c r="P43" s="15"/>
    </row>
    <row r="44" spans="2:16" s="7" customFormat="1" ht="23" customHeight="1">
      <c r="B44" s="67" t="s">
        <v>18</v>
      </c>
      <c r="C44" s="70">
        <v>2.8582249220266667E-3</v>
      </c>
      <c r="D44" s="70">
        <v>1.0532516014445438E-2</v>
      </c>
      <c r="E44" s="70">
        <v>7.826708043711347E-3</v>
      </c>
      <c r="F44" s="70">
        <v>1.7013476256539432E-2</v>
      </c>
      <c r="G44" s="70">
        <v>8.7480830923228146E-3</v>
      </c>
      <c r="H44" s="70">
        <v>7.7291346709151606E-3</v>
      </c>
      <c r="I44" s="70">
        <v>6.6158776526662137E-3</v>
      </c>
      <c r="J44" s="70">
        <v>9.2032537559783769E-3</v>
      </c>
      <c r="K44" s="70">
        <v>7.3317594654819596E-3</v>
      </c>
      <c r="L44" s="70">
        <v>2.6904610365508543E-3</v>
      </c>
      <c r="M44" s="70">
        <v>4.3025004181184608E-3</v>
      </c>
      <c r="N44" s="70">
        <v>5.0439019830274077E-3</v>
      </c>
      <c r="O44" s="76">
        <f t="shared" si="0"/>
        <v>4.3698886364230471E-2</v>
      </c>
      <c r="P44" s="15"/>
    </row>
    <row r="45" spans="2:16" s="7" customFormat="1" ht="23" customHeight="1">
      <c r="B45" s="67" t="s">
        <v>40</v>
      </c>
      <c r="C45" s="70">
        <v>2.8535027529987293E-3</v>
      </c>
      <c r="D45" s="70">
        <v>8.6339062009579554E-3</v>
      </c>
      <c r="E45" s="70">
        <v>3.1989740646356847E-3</v>
      </c>
      <c r="F45" s="70">
        <v>2.1628288742003257E-3</v>
      </c>
      <c r="G45" s="70">
        <v>1.1993572455902253E-2</v>
      </c>
      <c r="H45" s="70">
        <v>6.9861480807974436E-3</v>
      </c>
      <c r="I45" s="70">
        <v>5.4721890610923011E-3</v>
      </c>
      <c r="J45" s="70">
        <v>1.1586654008812489E-2</v>
      </c>
      <c r="K45" s="70">
        <v>9.0783704000007553E-3</v>
      </c>
      <c r="L45" s="70">
        <v>4.0887769080623767E-3</v>
      </c>
      <c r="M45" s="70">
        <v>1.5239212870417577E-3</v>
      </c>
      <c r="N45" s="70">
        <v>3.622558393695761E-3</v>
      </c>
      <c r="O45" s="76">
        <f t="shared" si="0"/>
        <v>4.3098693452190417E-2</v>
      </c>
      <c r="P45" s="15"/>
    </row>
    <row r="46" spans="2:16" s="7" customFormat="1" ht="23" customHeight="1">
      <c r="B46" s="67" t="s">
        <v>39</v>
      </c>
      <c r="C46" s="70">
        <v>3.4993905527018285E-3</v>
      </c>
      <c r="D46" s="70">
        <v>7.2877392092842988E-3</v>
      </c>
      <c r="E46" s="70">
        <v>3.4104902343936087E-3</v>
      </c>
      <c r="F46" s="70">
        <v>3.5015403183412223E-3</v>
      </c>
      <c r="G46" s="70">
        <v>6.8579331066740499E-3</v>
      </c>
      <c r="H46" s="70">
        <v>4.8601218087322463E-3</v>
      </c>
      <c r="I46" s="70">
        <v>7.766578147590175E-3</v>
      </c>
      <c r="J46" s="70">
        <v>4.5424070065755787E-3</v>
      </c>
      <c r="K46" s="70">
        <v>1.0455488979046565E-2</v>
      </c>
      <c r="L46" s="70">
        <v>2.9143014678207168E-3</v>
      </c>
      <c r="M46" s="70">
        <v>5.3971724894023472E-3</v>
      </c>
      <c r="N46" s="70">
        <v>6.3692473347320396E-3</v>
      </c>
      <c r="O46" s="76">
        <f t="shared" si="0"/>
        <v>4.3061381648552333E-2</v>
      </c>
      <c r="P46" s="15"/>
    </row>
    <row r="47" spans="2:16" s="7" customFormat="1" ht="23" customHeight="1">
      <c r="B47" s="67" t="s">
        <v>45</v>
      </c>
      <c r="C47" s="70">
        <v>7.7404998101976933E-3</v>
      </c>
      <c r="D47" s="70">
        <v>8.7120151070420662E-3</v>
      </c>
      <c r="E47" s="70">
        <v>2.7800729380835104E-3</v>
      </c>
      <c r="F47" s="70">
        <v>1.7255571061764129E-2</v>
      </c>
      <c r="G47" s="70">
        <v>6.5283029421496852E-3</v>
      </c>
      <c r="H47" s="70">
        <v>3.7284820322230484E-3</v>
      </c>
      <c r="I47" s="70">
        <v>7.3867193974807956E-3</v>
      </c>
      <c r="J47" s="70">
        <v>5.0413124953601731E-3</v>
      </c>
      <c r="K47" s="70">
        <v>1.17491618957329E-2</v>
      </c>
      <c r="L47" s="70">
        <v>2.8251172708061542E-3</v>
      </c>
      <c r="M47" s="70">
        <v>3.7356888748064764E-3</v>
      </c>
      <c r="N47" s="70">
        <v>6.7433399265818929E-3</v>
      </c>
      <c r="O47" s="76">
        <f t="shared" si="0"/>
        <v>4.1915672600245424E-2</v>
      </c>
      <c r="P47" s="15"/>
    </row>
    <row r="48" spans="2:16" s="7" customFormat="1" ht="23" customHeight="1">
      <c r="B48" s="67" t="s">
        <v>41</v>
      </c>
      <c r="C48" s="70">
        <v>1.0756306109393703E-2</v>
      </c>
      <c r="D48" s="70">
        <v>1.2439634560592961E-2</v>
      </c>
      <c r="E48" s="70">
        <v>4.0865109882976414E-3</v>
      </c>
      <c r="F48" s="70">
        <v>1.1350017867050386E-3</v>
      </c>
      <c r="G48" s="70">
        <v>4.701114710556337E-3</v>
      </c>
      <c r="H48" s="70">
        <v>3.2906261639802127E-3</v>
      </c>
      <c r="I48" s="70">
        <v>6.0631391254179108E-3</v>
      </c>
      <c r="J48" s="70">
        <v>1.1582023518954508E-2</v>
      </c>
      <c r="K48" s="70">
        <v>3.6837716542173046E-3</v>
      </c>
      <c r="L48" s="70">
        <v>7.4796757591493838E-3</v>
      </c>
      <c r="M48" s="70">
        <v>6.0809115738414939E-3</v>
      </c>
      <c r="N48" s="70">
        <v>2.9505827506268521E-3</v>
      </c>
      <c r="O48" s="76">
        <f t="shared" si="0"/>
        <v>4.1834500596968915E-2</v>
      </c>
      <c r="P48" s="15"/>
    </row>
    <row r="49" spans="2:16" s="7" customFormat="1" ht="23" customHeight="1">
      <c r="B49" s="67" t="s">
        <v>8</v>
      </c>
      <c r="C49" s="70">
        <v>2.0706982407564397E-3</v>
      </c>
      <c r="D49" s="70">
        <v>6.5806390778219313E-3</v>
      </c>
      <c r="E49" s="70">
        <v>3.5631577007093863E-3</v>
      </c>
      <c r="F49" s="70">
        <v>5.123004214273072E-3</v>
      </c>
      <c r="G49" s="70">
        <v>9.8405208887228941E-3</v>
      </c>
      <c r="H49" s="70">
        <v>6.2802973885494606E-3</v>
      </c>
      <c r="I49" s="70">
        <v>5.202093108447204E-3</v>
      </c>
      <c r="J49" s="70">
        <v>4.9604443750759786E-3</v>
      </c>
      <c r="K49" s="70">
        <v>1.0234115316912373E-2</v>
      </c>
      <c r="L49" s="70">
        <v>5.4024741518292488E-3</v>
      </c>
      <c r="M49" s="70">
        <v>4.4960995648207708E-3</v>
      </c>
      <c r="N49" s="70">
        <v>4.1886673533000351E-3</v>
      </c>
      <c r="O49" s="76">
        <f t="shared" si="0"/>
        <v>4.1470259077525107E-2</v>
      </c>
      <c r="P49" s="15"/>
    </row>
    <row r="50" spans="2:16" s="7" customFormat="1" ht="23" customHeight="1">
      <c r="B50" s="67" t="s">
        <v>48</v>
      </c>
      <c r="C50" s="70">
        <v>9.5903980381704702E-3</v>
      </c>
      <c r="D50" s="70">
        <v>7.8974366143882042E-3</v>
      </c>
      <c r="E50" s="70">
        <v>3.7132154254851013E-3</v>
      </c>
      <c r="F50" s="70">
        <v>5.425548518764596E-3</v>
      </c>
      <c r="G50" s="70">
        <v>5.94130365566789E-3</v>
      </c>
      <c r="H50" s="70">
        <v>1.3290643059114472E-3</v>
      </c>
      <c r="I50" s="70">
        <v>3.1250063969460104E-3</v>
      </c>
      <c r="J50" s="70">
        <v>7.4245797261382595E-3</v>
      </c>
      <c r="K50" s="70">
        <v>1.1641092786057161E-2</v>
      </c>
      <c r="L50" s="70">
        <v>6.356701108606041E-3</v>
      </c>
      <c r="M50" s="70">
        <v>1.6077838429822649E-3</v>
      </c>
      <c r="N50" s="70">
        <v>8.4018935327116583E-3</v>
      </c>
      <c r="O50" s="76">
        <f t="shared" si="0"/>
        <v>4.052895527171585E-2</v>
      </c>
      <c r="P50" s="15"/>
    </row>
    <row r="51" spans="2:16" s="7" customFormat="1" ht="23" customHeight="1">
      <c r="B51" s="67" t="s">
        <v>14</v>
      </c>
      <c r="C51" s="70">
        <v>3.5658838593242616E-3</v>
      </c>
      <c r="D51" s="70">
        <v>8.8108613486668711E-3</v>
      </c>
      <c r="E51" s="70">
        <v>5.2154153290629801E-3</v>
      </c>
      <c r="F51" s="70">
        <v>7.2288602481708165E-3</v>
      </c>
      <c r="G51" s="70">
        <v>6.864883642901584E-3</v>
      </c>
      <c r="H51" s="70">
        <v>5.5841416543078223E-3</v>
      </c>
      <c r="I51" s="70">
        <v>5.2554126343078806E-3</v>
      </c>
      <c r="J51" s="70">
        <v>7.5941708382918863E-3</v>
      </c>
      <c r="K51" s="70">
        <v>8.1108468628239491E-3</v>
      </c>
      <c r="L51" s="70">
        <v>4.6593336407895229E-3</v>
      </c>
      <c r="M51" s="70">
        <v>4.063049068022944E-3</v>
      </c>
      <c r="N51" s="70">
        <v>4.4518254539584277E-3</v>
      </c>
      <c r="O51" s="76">
        <f t="shared" si="0"/>
        <v>4.0393644024523612E-2</v>
      </c>
      <c r="P51" s="15"/>
    </row>
    <row r="52" spans="2:16" s="7" customFormat="1" ht="23" customHeight="1">
      <c r="B52" s="67" t="s">
        <v>36</v>
      </c>
      <c r="C52" s="70">
        <v>4.3820271003639326E-3</v>
      </c>
      <c r="D52" s="70">
        <v>9.7170539870042108E-3</v>
      </c>
      <c r="E52" s="70">
        <v>6.4702215626575472E-3</v>
      </c>
      <c r="F52" s="70">
        <v>5.6383134523793881E-3</v>
      </c>
      <c r="G52" s="70">
        <v>5.4842293267495833E-3</v>
      </c>
      <c r="H52" s="70">
        <v>6.5129553032489441E-3</v>
      </c>
      <c r="I52" s="70">
        <v>3.019143876737203E-3</v>
      </c>
      <c r="J52" s="70">
        <v>6.389580311360824E-3</v>
      </c>
      <c r="K52" s="70">
        <v>7.6460381804863732E-3</v>
      </c>
      <c r="L52" s="70">
        <v>4.2223081999216297E-3</v>
      </c>
      <c r="M52" s="70">
        <v>4.2478042014894449E-3</v>
      </c>
      <c r="N52" s="70">
        <v>5.4334248455815363E-3</v>
      </c>
      <c r="O52" s="76">
        <f t="shared" si="0"/>
        <v>3.8070380085106326E-2</v>
      </c>
      <c r="P52" s="15"/>
    </row>
    <row r="53" spans="2:16" s="7" customFormat="1" ht="23" customHeight="1">
      <c r="B53" s="67" t="s">
        <v>47</v>
      </c>
      <c r="C53" s="70">
        <v>2.1472665039489105E-3</v>
      </c>
      <c r="D53" s="70">
        <v>1.2533312602989207E-2</v>
      </c>
      <c r="E53" s="70">
        <v>4.9013554262045062E-3</v>
      </c>
      <c r="F53" s="70">
        <v>2.3214441743922083E-3</v>
      </c>
      <c r="G53" s="70">
        <v>3.8434848180379541E-3</v>
      </c>
      <c r="H53" s="70">
        <v>1.0087800494323295E-2</v>
      </c>
      <c r="I53" s="70">
        <v>3.4674912718004984E-3</v>
      </c>
      <c r="J53" s="70">
        <v>6.104740901969022E-3</v>
      </c>
      <c r="K53" s="70">
        <v>7.0990923495336507E-3</v>
      </c>
      <c r="L53" s="70">
        <v>5.1914701723907988E-3</v>
      </c>
      <c r="M53" s="70">
        <v>6.6226291573659804E-4</v>
      </c>
      <c r="N53" s="70">
        <v>4.0789740508075769E-3</v>
      </c>
      <c r="O53" s="76">
        <f t="shared" si="0"/>
        <v>3.724660669306723E-2</v>
      </c>
      <c r="P53" s="15"/>
    </row>
    <row r="54" spans="2:16" s="7" customFormat="1" ht="23" customHeight="1">
      <c r="B54" s="67" t="s">
        <v>44</v>
      </c>
      <c r="C54" s="70">
        <v>3.5486871544587288E-3</v>
      </c>
      <c r="D54" s="70">
        <v>4.9966278219745561E-3</v>
      </c>
      <c r="E54" s="70">
        <v>5.1362515399083902E-3</v>
      </c>
      <c r="F54" s="70">
        <v>5.4085134029825174E-3</v>
      </c>
      <c r="G54" s="70">
        <v>5.3248181831000345E-3</v>
      </c>
      <c r="H54" s="70">
        <v>4.3351157751886291E-3</v>
      </c>
      <c r="I54" s="70">
        <v>5.7989784084493115E-3</v>
      </c>
      <c r="J54" s="70">
        <v>5.2617915428911062E-3</v>
      </c>
      <c r="K54" s="70">
        <v>7.897500732849309E-3</v>
      </c>
      <c r="L54" s="70">
        <v>3.0402772053473243E-3</v>
      </c>
      <c r="M54" s="70">
        <v>4.5618890930582265E-3</v>
      </c>
      <c r="N54" s="70">
        <v>5.3846461927324089E-3</v>
      </c>
      <c r="O54" s="76">
        <f t="shared" si="0"/>
        <v>3.6842286744788177E-2</v>
      </c>
      <c r="P54" s="15"/>
    </row>
    <row r="55" spans="2:16" s="7" customFormat="1" ht="23" customHeight="1">
      <c r="B55" s="67" t="s">
        <v>46</v>
      </c>
      <c r="C55" s="70">
        <v>4.0079112241725454E-3</v>
      </c>
      <c r="D55" s="70">
        <v>7.0386921530692899E-3</v>
      </c>
      <c r="E55" s="70">
        <v>8.4768970957110109E-3</v>
      </c>
      <c r="F55" s="70">
        <v>1.7400976679718368E-3</v>
      </c>
      <c r="G55" s="70">
        <v>6.2475732776786077E-3</v>
      </c>
      <c r="H55" s="70">
        <v>6.0262354031675623E-3</v>
      </c>
      <c r="I55" s="70">
        <v>3.8372530285192556E-3</v>
      </c>
      <c r="J55" s="70">
        <v>4.681214325160876E-3</v>
      </c>
      <c r="K55" s="70">
        <v>1.0443933998118741E-2</v>
      </c>
      <c r="L55" s="70">
        <v>2.5030023790963232E-3</v>
      </c>
      <c r="M55" s="70">
        <v>4.8978470115450153E-3</v>
      </c>
      <c r="N55" s="70">
        <v>2.9475877952952843E-3</v>
      </c>
      <c r="O55" s="76">
        <f t="shared" si="0"/>
        <v>3.5854969362489664E-2</v>
      </c>
      <c r="P55" s="15"/>
    </row>
    <row r="56" spans="2:16" s="7" customFormat="1" ht="23" customHeight="1">
      <c r="B56" s="67" t="s">
        <v>17</v>
      </c>
      <c r="C56" s="70">
        <v>7.3487675351940774E-3</v>
      </c>
      <c r="D56" s="70">
        <v>5.4111804022392703E-3</v>
      </c>
      <c r="E56" s="70">
        <v>5.0244203804006736E-3</v>
      </c>
      <c r="F56" s="70">
        <v>1.7792751233061579E-2</v>
      </c>
      <c r="G56" s="70">
        <v>4.9495889900184305E-3</v>
      </c>
      <c r="H56" s="70">
        <v>2.757920423532457E-3</v>
      </c>
      <c r="I56" s="70">
        <v>4.4569733439375151E-3</v>
      </c>
      <c r="J56" s="70">
        <v>8.2110278666055192E-3</v>
      </c>
      <c r="K56" s="70">
        <v>5.4939166792064417E-3</v>
      </c>
      <c r="L56" s="70">
        <v>5.3970170614092523E-3</v>
      </c>
      <c r="M56" s="70">
        <v>4.3779192936346653E-3</v>
      </c>
      <c r="N56" s="70">
        <v>4.412036305968133E-3</v>
      </c>
      <c r="O56" s="76">
        <f t="shared" si="0"/>
        <v>3.563086971571483E-2</v>
      </c>
      <c r="P56" s="15"/>
    </row>
    <row r="57" spans="2:16" s="7" customFormat="1" ht="23" customHeight="1">
      <c r="B57" s="67" t="s">
        <v>49</v>
      </c>
      <c r="C57" s="70">
        <v>5.1840026201888266E-3</v>
      </c>
      <c r="D57" s="70">
        <v>6.7843024088033955E-3</v>
      </c>
      <c r="E57" s="70">
        <v>7.6501791911001737E-4</v>
      </c>
      <c r="F57" s="70">
        <v>1.2560620496638478E-3</v>
      </c>
      <c r="G57" s="70">
        <v>3.6806538515728915E-3</v>
      </c>
      <c r="H57" s="70">
        <v>1.7513833580500243E-3</v>
      </c>
      <c r="I57" s="70">
        <v>4.7773832780628528E-3</v>
      </c>
      <c r="J57" s="70">
        <v>2.1756090487023874E-3</v>
      </c>
      <c r="K57" s="70">
        <v>1.413498302254E-2</v>
      </c>
      <c r="L57" s="70">
        <v>3.3826090237707371E-3</v>
      </c>
      <c r="M57" s="70">
        <v>4.7609756097684126E-3</v>
      </c>
      <c r="N57" s="70">
        <v>2.8554112229500351E-3</v>
      </c>
      <c r="O57" s="76">
        <f t="shared" si="0"/>
        <v>3.4277424094981912E-2</v>
      </c>
      <c r="P57" s="15"/>
    </row>
    <row r="58" spans="2:16" s="7" customFormat="1" ht="23" customHeight="1">
      <c r="B58" s="67" t="s">
        <v>50</v>
      </c>
      <c r="C58" s="70">
        <v>7.3436750723287871E-3</v>
      </c>
      <c r="D58" s="70">
        <v>4.1396510981296913E-3</v>
      </c>
      <c r="E58" s="70">
        <v>6.7648349338550505E-3</v>
      </c>
      <c r="F58" s="70">
        <v>6.5754616655802249E-3</v>
      </c>
      <c r="G58" s="70">
        <v>1.1806659375306843E-2</v>
      </c>
      <c r="H58" s="70">
        <v>1.5275196983284189E-3</v>
      </c>
      <c r="I58" s="70">
        <v>5.4587725662963793E-3</v>
      </c>
      <c r="J58" s="70">
        <v>1.1262352994092477E-2</v>
      </c>
      <c r="K58" s="70">
        <v>1.6147612221171941E-3</v>
      </c>
      <c r="L58" s="70">
        <v>2.3286878689613407E-3</v>
      </c>
      <c r="M58" s="70">
        <v>5.2373307994542937E-3</v>
      </c>
      <c r="N58" s="70">
        <v>4.0689612905563249E-3</v>
      </c>
      <c r="O58" s="76">
        <f t="shared" si="0"/>
        <v>3.1891468440527149E-2</v>
      </c>
      <c r="P58" s="15"/>
    </row>
    <row r="59" spans="2:16" s="7" customFormat="1" ht="23" customHeight="1">
      <c r="B59" s="67" t="s">
        <v>22</v>
      </c>
      <c r="C59" s="70">
        <v>9.5876349309392227E-3</v>
      </c>
      <c r="D59" s="70">
        <v>5.7782184353471237E-3</v>
      </c>
      <c r="E59" s="70">
        <v>2.5330422526984677E-3</v>
      </c>
      <c r="F59" s="70">
        <v>1.7137664719433653E-3</v>
      </c>
      <c r="G59" s="70">
        <v>3.1023801520062002E-3</v>
      </c>
      <c r="H59" s="70">
        <v>4.194024815453533E-3</v>
      </c>
      <c r="I59" s="70">
        <v>5.0174389344492046E-3</v>
      </c>
      <c r="J59" s="70">
        <v>4.8710315739131987E-3</v>
      </c>
      <c r="K59" s="70">
        <v>3.7477412006732269E-3</v>
      </c>
      <c r="L59" s="70">
        <v>4.0246765628546401E-3</v>
      </c>
      <c r="M59" s="70">
        <v>5.3544730905138544E-3</v>
      </c>
      <c r="N59" s="70">
        <v>3.2419560460779594E-3</v>
      </c>
      <c r="O59" s="76">
        <f t="shared" si="0"/>
        <v>3.0849882511564619E-2</v>
      </c>
      <c r="P59" s="15"/>
    </row>
    <row r="60" spans="2:16" s="7" customFormat="1" ht="23" customHeight="1">
      <c r="B60" s="67" t="s">
        <v>51</v>
      </c>
      <c r="C60" s="70">
        <v>1.0282723540965197E-2</v>
      </c>
      <c r="D60" s="70">
        <v>7.2668295871290414E-3</v>
      </c>
      <c r="E60" s="70">
        <v>2.9007621045401152E-3</v>
      </c>
      <c r="F60" s="70">
        <v>1.1809206160346452E-3</v>
      </c>
      <c r="G60" s="70">
        <v>3.6971433584951758E-3</v>
      </c>
      <c r="H60" s="70">
        <v>6.2438222531837314E-3</v>
      </c>
      <c r="I60" s="70">
        <v>1.2726103951807865E-3</v>
      </c>
      <c r="J60" s="70">
        <v>8.619617031833211E-3</v>
      </c>
      <c r="K60" s="70">
        <v>4.105896790722958E-3</v>
      </c>
      <c r="L60" s="70">
        <v>2.1006221779898315E-3</v>
      </c>
      <c r="M60" s="70">
        <v>2.2140111719417726E-3</v>
      </c>
      <c r="N60" s="70">
        <v>2.0835421289929486E-3</v>
      </c>
      <c r="O60" s="76">
        <f t="shared" si="0"/>
        <v>2.6923808606412525E-2</v>
      </c>
      <c r="P60" s="15"/>
    </row>
    <row r="61" spans="2:16" s="7" customFormat="1" ht="23" customHeight="1">
      <c r="B61" s="68" t="s">
        <v>52</v>
      </c>
      <c r="C61" s="71">
        <v>4.330929818299965E-3</v>
      </c>
      <c r="D61" s="71">
        <v>8.0095105194761713E-3</v>
      </c>
      <c r="E61" s="71">
        <v>2.2039204423055939E-3</v>
      </c>
      <c r="F61" s="71">
        <v>1.2445031312842377E-3</v>
      </c>
      <c r="G61" s="71">
        <v>5.7314958943527313E-3</v>
      </c>
      <c r="H61" s="71">
        <v>1.0831110198816609E-3</v>
      </c>
      <c r="I61" s="71">
        <v>3.9565036751070624E-3</v>
      </c>
      <c r="J61" s="71">
        <v>1.9889129328723278E-3</v>
      </c>
      <c r="K61" s="71">
        <v>4.1800433553964384E-3</v>
      </c>
      <c r="L61" s="71">
        <v>6.282960412911427E-3</v>
      </c>
      <c r="M61" s="71">
        <v>2.8251134975196429E-3</v>
      </c>
      <c r="N61" s="71">
        <v>6.8427273913345809E-4</v>
      </c>
      <c r="O61" s="77">
        <f t="shared" si="0"/>
        <v>2.1179125556970879E-2</v>
      </c>
      <c r="P61" s="15"/>
    </row>
  </sheetData>
  <mergeCells count="1">
    <mergeCell ref="B2:H2"/>
  </mergeCells>
  <hyperlinks>
    <hyperlink ref="B2:H2" r:id="rId1" display="https://datassential.com/" xr:uid="{4F3BE685-F7B2-1C44-9121-0EACE04A5006}"/>
    <hyperlink ref="B3" r:id="rId2" xr:uid="{311134FA-35F6-E947-9302-24108BD7E52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CC15-029A-DE4B-853C-BAB843B2BC31}">
  <dimension ref="B2:V44"/>
  <sheetViews>
    <sheetView showGridLines="0" topLeftCell="A2" workbookViewId="0">
      <selection activeCell="F10" sqref="F10"/>
    </sheetView>
  </sheetViews>
  <sheetFormatPr baseColWidth="10" defaultColWidth="11.1640625" defaultRowHeight="16"/>
  <cols>
    <col min="1" max="1" width="6" style="1" customWidth="1"/>
    <col min="2" max="2" width="40.33203125" style="1" customWidth="1"/>
    <col min="3" max="5" width="13.6640625" style="78" customWidth="1"/>
    <col min="6" max="7" width="19.5" style="1" customWidth="1"/>
    <col min="8" max="16384" width="11.1640625" style="1"/>
  </cols>
  <sheetData>
    <row r="2" spans="2:22" s="8" customFormat="1" ht="37" customHeight="1">
      <c r="B2" s="92" t="e" vm="1">
        <v>#VALUE!</v>
      </c>
      <c r="C2" s="92"/>
      <c r="D2" s="92"/>
      <c r="E2" s="9"/>
      <c r="H2" s="16"/>
      <c r="I2" s="16"/>
    </row>
    <row r="3" spans="2:22" s="8" customFormat="1" ht="27" customHeight="1">
      <c r="B3" s="4" t="s">
        <v>57</v>
      </c>
      <c r="C3" s="14"/>
      <c r="D3" s="14"/>
      <c r="E3" s="14"/>
      <c r="F3" s="6"/>
      <c r="G3" s="6"/>
      <c r="H3" s="16" t="s">
        <v>58</v>
      </c>
      <c r="I3" s="16"/>
      <c r="V3" s="6"/>
    </row>
    <row r="4" spans="2:22" s="8" customFormat="1" ht="14" customHeight="1">
      <c r="B4" s="10" t="s">
        <v>60</v>
      </c>
      <c r="C4" s="14"/>
      <c r="D4" s="14"/>
      <c r="E4" s="14"/>
      <c r="F4" s="6"/>
      <c r="G4" s="6"/>
      <c r="H4" s="16"/>
      <c r="I4" s="16"/>
      <c r="V4" s="6"/>
    </row>
    <row r="5" spans="2:22" s="8" customFormat="1" ht="14" customHeight="1">
      <c r="B5" s="10"/>
      <c r="C5" s="14"/>
      <c r="D5" s="14"/>
      <c r="E5" s="14"/>
      <c r="F5" s="6"/>
      <c r="G5" s="6"/>
      <c r="H5" s="16"/>
      <c r="I5" s="16"/>
      <c r="V5" s="6"/>
    </row>
    <row r="6" spans="2:22" s="8" customFormat="1" ht="16.25" customHeight="1">
      <c r="B6" s="45" t="s">
        <v>116</v>
      </c>
      <c r="C6" s="14"/>
      <c r="D6" s="14"/>
      <c r="E6" s="14"/>
      <c r="F6" s="6"/>
      <c r="G6" s="6"/>
      <c r="H6" s="16"/>
      <c r="I6" s="16"/>
      <c r="V6" s="6"/>
    </row>
    <row r="7" spans="2:22" s="8" customFormat="1" ht="16.25" customHeight="1">
      <c r="B7" s="45" t="s">
        <v>117</v>
      </c>
      <c r="C7" s="14"/>
      <c r="D7" s="14"/>
      <c r="E7" s="14"/>
      <c r="F7" s="6"/>
      <c r="G7" s="6"/>
      <c r="H7" s="16"/>
      <c r="I7" s="16"/>
      <c r="V7" s="6"/>
    </row>
    <row r="8" spans="2:22" s="8" customFormat="1" ht="12" customHeight="1">
      <c r="B8" s="10"/>
      <c r="C8" s="14"/>
      <c r="D8" s="14"/>
      <c r="E8" s="14"/>
      <c r="F8" s="6"/>
      <c r="G8" s="6"/>
      <c r="H8" s="16"/>
      <c r="I8" s="16"/>
      <c r="V8" s="6"/>
    </row>
    <row r="9" spans="2:22" s="8" customFormat="1" ht="27" customHeight="1">
      <c r="B9" s="72" t="s">
        <v>115</v>
      </c>
      <c r="C9" s="14"/>
      <c r="D9" s="14"/>
      <c r="E9" s="14"/>
      <c r="F9" s="6"/>
      <c r="G9" s="6"/>
      <c r="H9" s="16"/>
      <c r="I9" s="16"/>
      <c r="V9" s="6"/>
    </row>
    <row r="10" spans="2:22" ht="35.5" customHeight="1">
      <c r="B10" s="64"/>
      <c r="C10" s="64" t="s">
        <v>55</v>
      </c>
      <c r="D10" s="64" t="s">
        <v>114</v>
      </c>
      <c r="E10" s="75" t="s">
        <v>56</v>
      </c>
    </row>
    <row r="11" spans="2:22" ht="21.5" customHeight="1">
      <c r="B11" s="82" t="s">
        <v>92</v>
      </c>
      <c r="C11" s="79">
        <v>0.11728431303524806</v>
      </c>
      <c r="D11" s="79">
        <v>2.6981757077044074E-3</v>
      </c>
      <c r="E11" s="85">
        <v>0.11458613732754365</v>
      </c>
    </row>
    <row r="12" spans="2:22" ht="21.5" customHeight="1">
      <c r="B12" s="83" t="s">
        <v>67</v>
      </c>
      <c r="C12" s="80">
        <v>0.11089358968670715</v>
      </c>
      <c r="D12" s="80">
        <v>6.041419590139893E-7</v>
      </c>
      <c r="E12" s="86">
        <v>0.11089298554474813</v>
      </c>
    </row>
    <row r="13" spans="2:22" ht="21.5" customHeight="1">
      <c r="B13" s="83" t="s">
        <v>64</v>
      </c>
      <c r="C13" s="80">
        <v>8.1413223387493502E-2</v>
      </c>
      <c r="D13" s="80">
        <v>1.9211214953537025E-3</v>
      </c>
      <c r="E13" s="86">
        <v>7.9492101892139802E-2</v>
      </c>
    </row>
    <row r="14" spans="2:22" ht="21.5" customHeight="1">
      <c r="B14" s="83" t="s">
        <v>62</v>
      </c>
      <c r="C14" s="80">
        <v>0.11774649210043089</v>
      </c>
      <c r="D14" s="80">
        <v>4.1189549104166487E-2</v>
      </c>
      <c r="E14" s="86">
        <v>7.6556942996264407E-2</v>
      </c>
    </row>
    <row r="15" spans="2:22" ht="21.5" customHeight="1">
      <c r="B15" s="83" t="s">
        <v>90</v>
      </c>
      <c r="C15" s="80">
        <v>7.2193942174586967E-2</v>
      </c>
      <c r="D15" s="80">
        <v>0</v>
      </c>
      <c r="E15" s="86">
        <v>7.2193942174586967E-2</v>
      </c>
    </row>
    <row r="16" spans="2:22" ht="21.5" customHeight="1">
      <c r="B16" s="83" t="s">
        <v>68</v>
      </c>
      <c r="C16" s="80">
        <v>6.0716656054819719E-2</v>
      </c>
      <c r="D16" s="80">
        <v>0</v>
      </c>
      <c r="E16" s="86">
        <v>6.0716656054819719E-2</v>
      </c>
    </row>
    <row r="17" spans="2:5" ht="21.5" customHeight="1">
      <c r="B17" s="83" t="s">
        <v>78</v>
      </c>
      <c r="C17" s="80">
        <v>6.1136957161890999E-2</v>
      </c>
      <c r="D17" s="80">
        <v>1.3884791032155272E-3</v>
      </c>
      <c r="E17" s="86">
        <v>5.9748478058675475E-2</v>
      </c>
    </row>
    <row r="18" spans="2:5" ht="21.5" customHeight="1">
      <c r="B18" s="83" t="s">
        <v>91</v>
      </c>
      <c r="C18" s="80">
        <v>7.427560777724744E-2</v>
      </c>
      <c r="D18" s="80">
        <v>2.4074034189513555E-2</v>
      </c>
      <c r="E18" s="86">
        <v>5.0201573587733889E-2</v>
      </c>
    </row>
    <row r="19" spans="2:5" ht="21.5" customHeight="1">
      <c r="B19" s="83" t="s">
        <v>83</v>
      </c>
      <c r="C19" s="80">
        <v>5.1676190473333335E-2</v>
      </c>
      <c r="D19" s="80">
        <v>2.5067467125138177E-3</v>
      </c>
      <c r="E19" s="86">
        <v>4.9169443760819519E-2</v>
      </c>
    </row>
    <row r="20" spans="2:5" ht="21.5" customHeight="1">
      <c r="B20" s="83" t="s">
        <v>63</v>
      </c>
      <c r="C20" s="80">
        <v>5.558658653847115E-2</v>
      </c>
      <c r="D20" s="80">
        <v>8.2474724918547241E-3</v>
      </c>
      <c r="E20" s="86">
        <v>4.7339114046616428E-2</v>
      </c>
    </row>
    <row r="21" spans="2:5" ht="21.5" customHeight="1">
      <c r="B21" s="83" t="s">
        <v>80</v>
      </c>
      <c r="C21" s="80">
        <v>5.0993076336550848E-2</v>
      </c>
      <c r="D21" s="80">
        <v>5.4449265705721036E-3</v>
      </c>
      <c r="E21" s="86">
        <v>4.5548149765978742E-2</v>
      </c>
    </row>
    <row r="22" spans="2:5" ht="21.5" customHeight="1">
      <c r="B22" s="83" t="s">
        <v>81</v>
      </c>
      <c r="C22" s="80">
        <v>5.1761384616876925E-2</v>
      </c>
      <c r="D22" s="80">
        <v>6.5012668136479592E-3</v>
      </c>
      <c r="E22" s="86">
        <v>4.5260117803228965E-2</v>
      </c>
    </row>
    <row r="23" spans="2:5" ht="21.5" customHeight="1">
      <c r="B23" s="83" t="s">
        <v>66</v>
      </c>
      <c r="C23" s="80">
        <v>3.6564207893327379E-2</v>
      </c>
      <c r="D23" s="80">
        <v>6.9943465696844728E-4</v>
      </c>
      <c r="E23" s="86">
        <v>3.5864773236358928E-2</v>
      </c>
    </row>
    <row r="24" spans="2:5" ht="21.5" customHeight="1">
      <c r="B24" s="83" t="s">
        <v>73</v>
      </c>
      <c r="C24" s="80">
        <v>4.0383987298117492E-2</v>
      </c>
      <c r="D24" s="80">
        <v>5.2159160239029769E-3</v>
      </c>
      <c r="E24" s="86">
        <v>3.5168071274214514E-2</v>
      </c>
    </row>
    <row r="25" spans="2:5" ht="21.5" customHeight="1">
      <c r="B25" s="83" t="s">
        <v>69</v>
      </c>
      <c r="C25" s="80">
        <v>3.3973602483423911E-2</v>
      </c>
      <c r="D25" s="80">
        <v>1.6406759235591841E-3</v>
      </c>
      <c r="E25" s="86">
        <v>3.2332926559864729E-2</v>
      </c>
    </row>
    <row r="26" spans="2:5" ht="21.5" customHeight="1">
      <c r="B26" s="83" t="s">
        <v>84</v>
      </c>
      <c r="C26" s="80">
        <v>3.2928041162195047E-2</v>
      </c>
      <c r="D26" s="80">
        <v>4.6030464386024074E-3</v>
      </c>
      <c r="E26" s="86">
        <v>2.832499472359264E-2</v>
      </c>
    </row>
    <row r="27" spans="2:5" ht="21.5" customHeight="1">
      <c r="B27" s="83" t="s">
        <v>75</v>
      </c>
      <c r="C27" s="80">
        <v>2.8180158731666669E-2</v>
      </c>
      <c r="D27" s="80">
        <v>1.5972764184260418E-3</v>
      </c>
      <c r="E27" s="86">
        <v>2.6582882313240627E-2</v>
      </c>
    </row>
    <row r="28" spans="2:5" ht="21.5" customHeight="1">
      <c r="B28" s="83" t="s">
        <v>72</v>
      </c>
      <c r="C28" s="80">
        <v>2.8461617559644058E-2</v>
      </c>
      <c r="D28" s="80">
        <v>2.3489912555007871E-3</v>
      </c>
      <c r="E28" s="86">
        <v>2.6112626304143273E-2</v>
      </c>
    </row>
    <row r="29" spans="2:5" ht="21.5" customHeight="1">
      <c r="B29" s="83" t="s">
        <v>79</v>
      </c>
      <c r="C29" s="80">
        <v>2.8532720399673101E-2</v>
      </c>
      <c r="D29" s="80">
        <v>2.5695640703737007E-3</v>
      </c>
      <c r="E29" s="86">
        <v>2.5963156329299401E-2</v>
      </c>
    </row>
    <row r="30" spans="2:5" ht="21.5" customHeight="1">
      <c r="B30" s="83" t="s">
        <v>94</v>
      </c>
      <c r="C30" s="80">
        <v>2.6803349245555923E-2</v>
      </c>
      <c r="D30" s="80">
        <v>1.5768648916947455E-3</v>
      </c>
      <c r="E30" s="86">
        <v>2.5226484353861177E-2</v>
      </c>
    </row>
    <row r="31" spans="2:5" ht="21.5" customHeight="1">
      <c r="B31" s="83" t="s">
        <v>71</v>
      </c>
      <c r="C31" s="80">
        <v>2.6744699950069482E-2</v>
      </c>
      <c r="D31" s="80">
        <v>2.0784028104807164E-3</v>
      </c>
      <c r="E31" s="86">
        <v>2.4666297139588764E-2</v>
      </c>
    </row>
    <row r="32" spans="2:5" ht="21.5" customHeight="1">
      <c r="B32" s="83" t="s">
        <v>93</v>
      </c>
      <c r="C32" s="80">
        <v>3.1368026283066494E-2</v>
      </c>
      <c r="D32" s="80">
        <v>8.0381143250673782E-3</v>
      </c>
      <c r="E32" s="86">
        <v>2.3329911957999116E-2</v>
      </c>
    </row>
    <row r="33" spans="2:5" ht="21.5" customHeight="1">
      <c r="B33" s="83" t="s">
        <v>65</v>
      </c>
      <c r="C33" s="80">
        <v>2.5018305691031584E-2</v>
      </c>
      <c r="D33" s="80">
        <v>3.9587311294991155E-3</v>
      </c>
      <c r="E33" s="86">
        <v>2.1059574561532467E-2</v>
      </c>
    </row>
    <row r="34" spans="2:5" ht="21.5" customHeight="1">
      <c r="B34" s="83" t="s">
        <v>85</v>
      </c>
      <c r="C34" s="80">
        <v>3.7118938882716244E-2</v>
      </c>
      <c r="D34" s="80">
        <v>1.777541379221757E-2</v>
      </c>
      <c r="E34" s="86">
        <v>1.9343525090498675E-2</v>
      </c>
    </row>
    <row r="35" spans="2:5" ht="21.5" customHeight="1">
      <c r="B35" s="83" t="s">
        <v>76</v>
      </c>
      <c r="C35" s="80">
        <v>2.1877110145970359E-2</v>
      </c>
      <c r="D35" s="80">
        <v>3.0488344969257135E-3</v>
      </c>
      <c r="E35" s="86">
        <v>1.8828275649044646E-2</v>
      </c>
    </row>
    <row r="36" spans="2:5" ht="21.5" customHeight="1">
      <c r="B36" s="83" t="s">
        <v>70</v>
      </c>
      <c r="C36" s="80">
        <v>3.1119161666973909E-2</v>
      </c>
      <c r="D36" s="80">
        <v>1.4136089552367437E-2</v>
      </c>
      <c r="E36" s="86">
        <v>1.6983072114606472E-2</v>
      </c>
    </row>
    <row r="37" spans="2:5" ht="21.5" customHeight="1">
      <c r="B37" s="83" t="s">
        <v>88</v>
      </c>
      <c r="C37" s="80">
        <v>1.9136314029211794E-2</v>
      </c>
      <c r="D37" s="80">
        <v>2.3838439354207145E-3</v>
      </c>
      <c r="E37" s="86">
        <v>1.6752470093791081E-2</v>
      </c>
    </row>
    <row r="38" spans="2:5" ht="21.5" customHeight="1">
      <c r="B38" s="83" t="s">
        <v>89</v>
      </c>
      <c r="C38" s="80">
        <v>1.857436459728197E-2</v>
      </c>
      <c r="D38" s="80">
        <v>3.9244314865708339E-3</v>
      </c>
      <c r="E38" s="86">
        <v>1.4649933110711135E-2</v>
      </c>
    </row>
    <row r="39" spans="2:5" ht="21.5" customHeight="1">
      <c r="B39" s="83" t="s">
        <v>95</v>
      </c>
      <c r="C39" s="80">
        <v>2.7802147971260474E-2</v>
      </c>
      <c r="D39" s="80">
        <v>1.4371505266164956E-2</v>
      </c>
      <c r="E39" s="86">
        <v>1.3430642705095518E-2</v>
      </c>
    </row>
    <row r="40" spans="2:5" ht="21.5" customHeight="1">
      <c r="B40" s="83" t="s">
        <v>82</v>
      </c>
      <c r="C40" s="80">
        <v>1.4744731998249286E-2</v>
      </c>
      <c r="D40" s="80">
        <v>4.8277047477851987E-3</v>
      </c>
      <c r="E40" s="86">
        <v>9.9170272504640871E-3</v>
      </c>
    </row>
    <row r="41" spans="2:5" ht="21.5" customHeight="1">
      <c r="B41" s="83" t="s">
        <v>87</v>
      </c>
      <c r="C41" s="80">
        <v>9.9515120390368597E-3</v>
      </c>
      <c r="D41" s="80">
        <v>1.3174295884593767E-4</v>
      </c>
      <c r="E41" s="86">
        <v>9.8197690801909224E-3</v>
      </c>
    </row>
    <row r="42" spans="2:5" ht="21.5" customHeight="1">
      <c r="B42" s="83" t="s">
        <v>77</v>
      </c>
      <c r="C42" s="80">
        <v>1.1632081710995008E-2</v>
      </c>
      <c r="D42" s="80">
        <v>1.9665219983768002E-3</v>
      </c>
      <c r="E42" s="86">
        <v>9.6655597126182081E-3</v>
      </c>
    </row>
    <row r="43" spans="2:5" ht="21.5" customHeight="1">
      <c r="B43" s="83" t="s">
        <v>74</v>
      </c>
      <c r="C43" s="80">
        <v>1.1110191781172604E-2</v>
      </c>
      <c r="D43" s="80">
        <v>1.7721848081801094E-3</v>
      </c>
      <c r="E43" s="86">
        <v>9.338006972992495E-3</v>
      </c>
    </row>
    <row r="44" spans="2:5" ht="21.5" customHeight="1">
      <c r="B44" s="84" t="s">
        <v>86</v>
      </c>
      <c r="C44" s="81">
        <v>2.7523019049243792E-2</v>
      </c>
      <c r="D44" s="81">
        <v>1.9610314488224586E-2</v>
      </c>
      <c r="E44" s="87">
        <v>7.9127045610192064E-3</v>
      </c>
    </row>
  </sheetData>
  <mergeCells count="1">
    <mergeCell ref="B2:D2"/>
  </mergeCells>
  <hyperlinks>
    <hyperlink ref="B2:D2" r:id="rId1" display="https://datassential.com/" xr:uid="{54C40335-42C8-604A-B6FA-5B18C05BD02B}"/>
    <hyperlink ref="B3" r:id="rId2" xr:uid="{C4CA1182-A0B5-9548-9162-5D644C588BE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BE297-DAF2-4884-A572-9EA5037007C2}">
  <dimension ref="B2:AD298"/>
  <sheetViews>
    <sheetView showGridLines="0" topLeftCell="A70" workbookViewId="0">
      <selection activeCell="B6" sqref="B6"/>
    </sheetView>
  </sheetViews>
  <sheetFormatPr baseColWidth="10" defaultColWidth="8.83203125" defaultRowHeight="16"/>
  <cols>
    <col min="1" max="1" width="3.6640625" customWidth="1"/>
    <col min="3" max="3" width="8.83203125" customWidth="1"/>
    <col min="16" max="16" width="14" customWidth="1"/>
  </cols>
  <sheetData>
    <row r="2" spans="2:30" s="3" customFormat="1" ht="37" customHeight="1">
      <c r="B2" s="93" t="e" vm="1">
        <v>#VALUE!</v>
      </c>
      <c r="C2" s="93"/>
      <c r="D2" s="93"/>
      <c r="E2" s="93"/>
      <c r="F2" s="93"/>
      <c r="G2" s="93"/>
      <c r="H2" s="93"/>
      <c r="I2" s="2"/>
      <c r="J2" s="2"/>
      <c r="K2" s="2"/>
      <c r="L2" s="2"/>
      <c r="O2" s="2"/>
      <c r="P2" s="2"/>
    </row>
    <row r="3" spans="2:30" s="3" customFormat="1" ht="27" customHeight="1">
      <c r="B3" s="40" t="s">
        <v>57</v>
      </c>
      <c r="C3" s="5"/>
      <c r="D3" s="5"/>
      <c r="E3" s="5"/>
      <c r="F3" s="5"/>
      <c r="G3" s="5"/>
      <c r="H3" s="2"/>
      <c r="I3" s="2"/>
      <c r="J3" s="2"/>
      <c r="K3" s="2"/>
      <c r="L3" s="2"/>
      <c r="M3" s="41"/>
      <c r="N3" s="41"/>
      <c r="O3" s="2"/>
      <c r="P3" s="2"/>
    </row>
    <row r="4" spans="2:30" s="3" customFormat="1" ht="14" customHeight="1">
      <c r="B4" s="10" t="s">
        <v>60</v>
      </c>
      <c r="C4" s="5"/>
      <c r="D4" s="5"/>
      <c r="E4" s="5"/>
      <c r="F4" s="5"/>
      <c r="G4" s="5"/>
      <c r="H4" s="2"/>
      <c r="I4" s="2"/>
      <c r="J4" s="2"/>
      <c r="K4" s="2"/>
      <c r="L4" s="2"/>
      <c r="M4" s="41"/>
      <c r="N4" s="41"/>
      <c r="O4" s="2"/>
      <c r="P4" s="2"/>
    </row>
    <row r="5" spans="2:30" s="3" customFormat="1" ht="14" customHeight="1">
      <c r="B5" s="42"/>
      <c r="C5" s="5"/>
      <c r="D5" s="5"/>
      <c r="E5" s="5"/>
      <c r="F5" s="5"/>
      <c r="G5" s="5"/>
      <c r="H5" s="2"/>
      <c r="I5" s="2"/>
      <c r="J5" s="2"/>
      <c r="K5" s="2"/>
      <c r="L5" s="2"/>
      <c r="M5" s="41"/>
      <c r="N5" s="41"/>
      <c r="O5" s="2"/>
      <c r="P5" s="2"/>
    </row>
    <row r="6" spans="2:30" s="3" customFormat="1" ht="14" customHeight="1">
      <c r="B6" s="45" t="s">
        <v>103</v>
      </c>
      <c r="C6" s="5"/>
      <c r="D6" s="5"/>
      <c r="E6" s="5"/>
      <c r="F6" s="5"/>
      <c r="G6" s="5"/>
      <c r="H6" s="2"/>
      <c r="I6" s="2"/>
      <c r="J6" s="2"/>
      <c r="K6" s="2"/>
      <c r="L6" s="2"/>
      <c r="M6" s="41"/>
      <c r="N6" s="41"/>
      <c r="O6" s="2"/>
      <c r="P6" s="2"/>
    </row>
    <row r="7" spans="2:30" s="3" customFormat="1" ht="14" customHeight="1">
      <c r="B7" s="45" t="s">
        <v>104</v>
      </c>
      <c r="C7" s="5"/>
      <c r="D7" s="5"/>
      <c r="E7" s="5"/>
      <c r="F7" s="5"/>
      <c r="G7" s="5"/>
      <c r="H7" s="2"/>
      <c r="I7" s="2"/>
      <c r="J7" s="2"/>
      <c r="K7" s="2"/>
      <c r="L7" s="2"/>
      <c r="M7" s="41"/>
      <c r="N7" s="41"/>
      <c r="O7" s="2"/>
      <c r="P7" s="2"/>
    </row>
    <row r="8" spans="2:30" s="3" customFormat="1" ht="14" customHeight="1">
      <c r="B8" s="42"/>
      <c r="C8" s="5"/>
      <c r="D8" s="5"/>
      <c r="E8" s="5"/>
      <c r="F8" s="5"/>
      <c r="G8" s="5"/>
      <c r="H8" s="2"/>
      <c r="I8" s="2"/>
      <c r="J8" s="2"/>
      <c r="K8" s="2"/>
      <c r="L8" s="2"/>
      <c r="M8" s="41"/>
      <c r="N8" s="41"/>
      <c r="O8" s="2"/>
      <c r="P8" s="2"/>
    </row>
    <row r="9" spans="2:30" s="3" customFormat="1" ht="19">
      <c r="B9" s="44" t="s">
        <v>102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2:30" ht="43.75" customHeight="1">
      <c r="B10" s="47" t="s">
        <v>1</v>
      </c>
      <c r="C10" s="47" t="s">
        <v>61</v>
      </c>
      <c r="D10" s="48">
        <v>45047</v>
      </c>
      <c r="E10" s="48">
        <v>45078</v>
      </c>
      <c r="F10" s="48">
        <v>45108</v>
      </c>
      <c r="G10" s="48">
        <v>45139</v>
      </c>
      <c r="H10" s="48">
        <v>45170</v>
      </c>
      <c r="I10" s="48">
        <v>45200</v>
      </c>
      <c r="J10" s="48">
        <v>45231</v>
      </c>
      <c r="K10" s="48">
        <v>45261</v>
      </c>
      <c r="L10" s="48">
        <v>45292</v>
      </c>
      <c r="M10" s="48">
        <v>45323</v>
      </c>
      <c r="N10" s="48">
        <v>45352</v>
      </c>
      <c r="O10" s="48">
        <v>45383</v>
      </c>
      <c r="P10" s="49" t="s">
        <v>59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2:30" s="43" customFormat="1" ht="21" customHeight="1">
      <c r="B11" s="50" t="s">
        <v>0</v>
      </c>
      <c r="C11" s="50">
        <v>442</v>
      </c>
      <c r="D11" s="51">
        <v>4.1772399999200002E-3</v>
      </c>
      <c r="E11" s="51">
        <v>6.9356181150999592E-3</v>
      </c>
      <c r="F11" s="51">
        <v>9.1096470585310917E-3</v>
      </c>
      <c r="G11" s="51">
        <v>9.9518328195477915E-3</v>
      </c>
      <c r="H11" s="51">
        <v>2.9119878089874708E-3</v>
      </c>
      <c r="I11" s="51">
        <v>2.8243684992570577E-4</v>
      </c>
      <c r="J11" s="51">
        <v>1.6087521367287749E-2</v>
      </c>
      <c r="K11" s="51">
        <v>5.160652921010883E-3</v>
      </c>
      <c r="L11" s="51">
        <v>3.3836903717105654E-2</v>
      </c>
      <c r="M11" s="51">
        <v>8.5222376458300945E-3</v>
      </c>
      <c r="N11" s="51">
        <v>9.7719712234388481E-3</v>
      </c>
      <c r="O11" s="51">
        <v>4.6298497732633219E-2</v>
      </c>
      <c r="P11" s="52">
        <f>((1+I11)*(1+J11)*(1+K11)*(1+L11)*(1+M11)*(1+N11)*(1+O11))-1</f>
        <v>0.12539676837642388</v>
      </c>
    </row>
    <row r="12" spans="2:30" s="43" customFormat="1" ht="21" customHeight="1">
      <c r="B12" s="53" t="s">
        <v>0</v>
      </c>
      <c r="C12" s="53">
        <v>530</v>
      </c>
      <c r="D12" s="54">
        <v>8.1187146406067577E-3</v>
      </c>
      <c r="E12" s="54">
        <v>5.4891953504674785E-3</v>
      </c>
      <c r="F12" s="54">
        <v>6.1417321745316639E-3</v>
      </c>
      <c r="G12" s="54">
        <v>1.4738414217331103E-2</v>
      </c>
      <c r="H12" s="54">
        <v>5.9867748347545427E-3</v>
      </c>
      <c r="I12" s="54">
        <v>1.0709851363066942E-2</v>
      </c>
      <c r="J12" s="54">
        <v>2.015206800971844E-2</v>
      </c>
      <c r="K12" s="54">
        <v>1.7826356104517525E-2</v>
      </c>
      <c r="L12" s="54">
        <v>1.6036794592363585E-2</v>
      </c>
      <c r="M12" s="54">
        <v>1.2960149263368501E-2</v>
      </c>
      <c r="N12" s="54">
        <v>8.1508325273357031E-3</v>
      </c>
      <c r="O12" s="54">
        <v>3.32636529001697E-2</v>
      </c>
      <c r="P12" s="55">
        <f t="shared" ref="P12:P75" si="0">((1+I12)*(1+J12)*(1+K12)*(1+L12)*(1+M12)*(1+N12)*(1+O12))-1</f>
        <v>0.12513223411529606</v>
      </c>
    </row>
    <row r="13" spans="2:30" s="43" customFormat="1" ht="21" customHeight="1">
      <c r="B13" s="53" t="s">
        <v>0</v>
      </c>
      <c r="C13" s="53">
        <v>925</v>
      </c>
      <c r="D13" s="54">
        <v>4.6907375526203422E-3</v>
      </c>
      <c r="E13" s="54">
        <v>8.3390344515211576E-3</v>
      </c>
      <c r="F13" s="54">
        <v>5.9056604996639943E-3</v>
      </c>
      <c r="G13" s="54">
        <v>2.0176275459486814E-2</v>
      </c>
      <c r="H13" s="54">
        <v>4.154512317789719E-3</v>
      </c>
      <c r="I13" s="54">
        <v>1.6655245227500993E-2</v>
      </c>
      <c r="J13" s="54">
        <v>7.6318645100080318E-3</v>
      </c>
      <c r="K13" s="54">
        <v>1.2235692025291876E-2</v>
      </c>
      <c r="L13" s="54">
        <v>1.5287630854419285E-2</v>
      </c>
      <c r="M13" s="54">
        <v>1.1850305525992833E-2</v>
      </c>
      <c r="N13" s="54">
        <v>8.4515710239092007E-3</v>
      </c>
      <c r="O13" s="54">
        <v>4.4275185411754438E-2</v>
      </c>
      <c r="P13" s="55">
        <f t="shared" si="0"/>
        <v>0.12184436974374391</v>
      </c>
    </row>
    <row r="14" spans="2:30" s="43" customFormat="1" ht="21" customHeight="1">
      <c r="B14" s="53" t="s">
        <v>0</v>
      </c>
      <c r="C14" s="53">
        <v>559</v>
      </c>
      <c r="D14" s="54">
        <v>6.7447479026619276E-3</v>
      </c>
      <c r="E14" s="54">
        <v>7.3956814788614144E-3</v>
      </c>
      <c r="F14" s="54">
        <v>9.9121492450446984E-3</v>
      </c>
      <c r="G14" s="54">
        <v>1.9117960738279281E-2</v>
      </c>
      <c r="H14" s="54">
        <v>8.2296539943550566E-3</v>
      </c>
      <c r="I14" s="54">
        <v>6.0893821179497645E-3</v>
      </c>
      <c r="J14" s="54">
        <v>1.735746010785948E-2</v>
      </c>
      <c r="K14" s="54">
        <v>1.7627369865709498E-2</v>
      </c>
      <c r="L14" s="54">
        <v>7.2935424422805673E-3</v>
      </c>
      <c r="M14" s="54">
        <v>8.6107544282389911E-3</v>
      </c>
      <c r="N14" s="54">
        <v>1.5965440011647337E-2</v>
      </c>
      <c r="O14" s="54">
        <v>3.7057132972456767E-2</v>
      </c>
      <c r="P14" s="55">
        <f t="shared" si="0"/>
        <v>0.1149622950327942</v>
      </c>
    </row>
    <row r="15" spans="2:30" s="43" customFormat="1" ht="21" customHeight="1">
      <c r="B15" s="53" t="s">
        <v>0</v>
      </c>
      <c r="C15" s="53">
        <v>707</v>
      </c>
      <c r="D15" s="54">
        <v>7.6958750340966522E-3</v>
      </c>
      <c r="E15" s="54">
        <v>5.4506213135196869E-3</v>
      </c>
      <c r="F15" s="54">
        <v>7.2327518833027347E-3</v>
      </c>
      <c r="G15" s="54">
        <v>1.9514972385057523E-2</v>
      </c>
      <c r="H15" s="54">
        <v>7.8375072367490289E-3</v>
      </c>
      <c r="I15" s="54">
        <v>9.7870872446798093E-3</v>
      </c>
      <c r="J15" s="54">
        <v>1.0788625173009112E-2</v>
      </c>
      <c r="K15" s="54">
        <v>1.4134823338840953E-2</v>
      </c>
      <c r="L15" s="54">
        <v>1.8427927499584992E-2</v>
      </c>
      <c r="M15" s="54">
        <v>1.3333793437929904E-2</v>
      </c>
      <c r="N15" s="54">
        <v>5.972140177979598E-3</v>
      </c>
      <c r="O15" s="54">
        <v>3.6538526184461954E-2</v>
      </c>
      <c r="P15" s="55">
        <f t="shared" si="0"/>
        <v>0.11388430010427864</v>
      </c>
    </row>
    <row r="16" spans="2:30" s="43" customFormat="1" ht="21" customHeight="1">
      <c r="B16" s="53" t="s">
        <v>0</v>
      </c>
      <c r="C16" s="53">
        <v>209</v>
      </c>
      <c r="D16" s="54">
        <v>8.2218053716023431E-3</v>
      </c>
      <c r="E16" s="54">
        <v>5.4378222011974547E-3</v>
      </c>
      <c r="F16" s="54">
        <v>6.0722301158679208E-3</v>
      </c>
      <c r="G16" s="54">
        <v>2.1277924996828877E-2</v>
      </c>
      <c r="H16" s="54">
        <v>7.0902118848220029E-3</v>
      </c>
      <c r="I16" s="54">
        <v>1.1139755449609408E-2</v>
      </c>
      <c r="J16" s="54">
        <v>1.6748583777097179E-2</v>
      </c>
      <c r="K16" s="54">
        <v>1.3760069088174091E-2</v>
      </c>
      <c r="L16" s="54">
        <v>1.4279910016015338E-2</v>
      </c>
      <c r="M16" s="54">
        <v>1.4039908461760557E-2</v>
      </c>
      <c r="N16" s="54">
        <v>6.6104802869033372E-3</v>
      </c>
      <c r="O16" s="54">
        <v>3.1759397470343238E-2</v>
      </c>
      <c r="P16" s="55">
        <f t="shared" si="0"/>
        <v>0.11330124522760632</v>
      </c>
    </row>
    <row r="17" spans="2:16" s="43" customFormat="1" ht="21" customHeight="1">
      <c r="B17" s="53" t="s">
        <v>0</v>
      </c>
      <c r="C17" s="53">
        <v>661</v>
      </c>
      <c r="D17" s="54">
        <v>3.165710402033374E-3</v>
      </c>
      <c r="E17" s="54">
        <v>6.7942603482353528E-3</v>
      </c>
      <c r="F17" s="54">
        <v>8.7530135046304039E-3</v>
      </c>
      <c r="G17" s="54">
        <v>2.4990930427541011E-2</v>
      </c>
      <c r="H17" s="54">
        <v>9.4225480068493243E-3</v>
      </c>
      <c r="I17" s="54">
        <v>4.6920163112374076E-3</v>
      </c>
      <c r="J17" s="54">
        <v>7.2446864831977589E-3</v>
      </c>
      <c r="K17" s="54">
        <v>1.4701933419625834E-2</v>
      </c>
      <c r="L17" s="54">
        <v>1.3510029253522429E-2</v>
      </c>
      <c r="M17" s="54">
        <v>1.2145295472770823E-2</v>
      </c>
      <c r="N17" s="54">
        <v>1.4557067700179683E-2</v>
      </c>
      <c r="O17" s="54">
        <v>3.6457680987367798E-2</v>
      </c>
      <c r="P17" s="55">
        <f t="shared" si="0"/>
        <v>0.10765724007976507</v>
      </c>
    </row>
    <row r="18" spans="2:16" s="43" customFormat="1" ht="21" customHeight="1">
      <c r="B18" s="53" t="s">
        <v>0</v>
      </c>
      <c r="C18" s="53">
        <v>951</v>
      </c>
      <c r="D18" s="54">
        <v>2.0522558246500243E-3</v>
      </c>
      <c r="E18" s="54">
        <v>5.9928450810257036E-3</v>
      </c>
      <c r="F18" s="54">
        <v>4.2825108995184725E-3</v>
      </c>
      <c r="G18" s="54">
        <v>2.5829871163083048E-2</v>
      </c>
      <c r="H18" s="54">
        <v>4.6672696266500712E-3</v>
      </c>
      <c r="I18" s="54">
        <v>1.0846281529683477E-2</v>
      </c>
      <c r="J18" s="54">
        <v>1.4754349293680406E-2</v>
      </c>
      <c r="K18" s="54">
        <v>1.2695013248330457E-2</v>
      </c>
      <c r="L18" s="54">
        <v>1.41688468412015E-2</v>
      </c>
      <c r="M18" s="54">
        <v>1.2935502451967732E-2</v>
      </c>
      <c r="N18" s="54">
        <v>1.1362081004742234E-2</v>
      </c>
      <c r="O18" s="54">
        <v>2.5861326026869292E-2</v>
      </c>
      <c r="P18" s="55">
        <f t="shared" si="0"/>
        <v>0.10716435101266386</v>
      </c>
    </row>
    <row r="19" spans="2:16" s="43" customFormat="1" ht="21" customHeight="1">
      <c r="B19" s="53" t="s">
        <v>0</v>
      </c>
      <c r="C19" s="53">
        <v>510</v>
      </c>
      <c r="D19" s="54">
        <v>2.9548704247108889E-3</v>
      </c>
      <c r="E19" s="54">
        <v>7.0517336484970947E-3</v>
      </c>
      <c r="F19" s="54">
        <v>2.9578880628638215E-3</v>
      </c>
      <c r="G19" s="54">
        <v>2.1529992988801344E-2</v>
      </c>
      <c r="H19" s="54">
        <v>5.7917955566808288E-3</v>
      </c>
      <c r="I19" s="54">
        <v>1.491365593078659E-2</v>
      </c>
      <c r="J19" s="54">
        <v>1.1179497629923355E-2</v>
      </c>
      <c r="K19" s="54">
        <v>1.1650573259580733E-2</v>
      </c>
      <c r="L19" s="54">
        <v>1.4017129352501287E-2</v>
      </c>
      <c r="M19" s="54">
        <v>1.3135493938607681E-2</v>
      </c>
      <c r="N19" s="54">
        <v>1.0403599080569391E-2</v>
      </c>
      <c r="O19" s="54">
        <v>2.6977574703203847E-2</v>
      </c>
      <c r="P19" s="55">
        <f t="shared" si="0"/>
        <v>0.10676788898512957</v>
      </c>
    </row>
    <row r="20" spans="2:16" s="43" customFormat="1" ht="21" customHeight="1">
      <c r="B20" s="53" t="s">
        <v>0</v>
      </c>
      <c r="C20" s="53">
        <v>714</v>
      </c>
      <c r="D20" s="54">
        <v>2.1007482664030003E-3</v>
      </c>
      <c r="E20" s="54">
        <v>7.7182984208698053E-3</v>
      </c>
      <c r="F20" s="54">
        <v>5.6385239266576034E-3</v>
      </c>
      <c r="G20" s="54">
        <v>2.1087507615353288E-2</v>
      </c>
      <c r="H20" s="54">
        <v>4.1935228352725663E-3</v>
      </c>
      <c r="I20" s="54">
        <v>4.2542082778338599E-3</v>
      </c>
      <c r="J20" s="54">
        <v>8.338275492637064E-3</v>
      </c>
      <c r="K20" s="54">
        <v>1.5111820046190711E-2</v>
      </c>
      <c r="L20" s="54">
        <v>1.4897496995151343E-2</v>
      </c>
      <c r="M20" s="54">
        <v>1.1289056309308668E-2</v>
      </c>
      <c r="N20" s="54">
        <v>1.1679554157232633E-2</v>
      </c>
      <c r="O20" s="54">
        <v>3.3622569377548824E-2</v>
      </c>
      <c r="P20" s="55">
        <f t="shared" si="0"/>
        <v>0.10323045878584813</v>
      </c>
    </row>
    <row r="21" spans="2:16" s="43" customFormat="1" ht="21" customHeight="1">
      <c r="B21" s="53" t="s">
        <v>0</v>
      </c>
      <c r="C21" s="53">
        <v>424</v>
      </c>
      <c r="D21" s="54">
        <v>2.8250083808917199E-4</v>
      </c>
      <c r="E21" s="54">
        <v>2.9565359474183005E-4</v>
      </c>
      <c r="F21" s="54">
        <v>5.2373643906955952E-3</v>
      </c>
      <c r="G21" s="54">
        <v>1.005251432216423E-2</v>
      </c>
      <c r="H21" s="54">
        <v>3.3147816350755882E-3</v>
      </c>
      <c r="I21" s="54">
        <v>4.8278041469248063E-3</v>
      </c>
      <c r="J21" s="54">
        <v>1.3043606557502732E-2</v>
      </c>
      <c r="K21" s="54">
        <v>6.4461173992234801E-3</v>
      </c>
      <c r="L21" s="54">
        <v>1.7792458100444605E-2</v>
      </c>
      <c r="M21" s="54">
        <v>5.2372631193914002E-3</v>
      </c>
      <c r="N21" s="54">
        <v>9.7838936370218434E-3</v>
      </c>
      <c r="O21" s="54">
        <v>4.2311002993879111E-2</v>
      </c>
      <c r="P21" s="55">
        <f t="shared" si="0"/>
        <v>0.10322445868551666</v>
      </c>
    </row>
    <row r="22" spans="2:16" s="43" customFormat="1" ht="21" customHeight="1">
      <c r="B22" s="53" t="s">
        <v>0</v>
      </c>
      <c r="C22" s="53">
        <v>747</v>
      </c>
      <c r="D22" s="54" t="s">
        <v>28</v>
      </c>
      <c r="E22" s="54">
        <v>2.4486752717391303E-3</v>
      </c>
      <c r="F22" s="54">
        <v>9.3349414195830448E-3</v>
      </c>
      <c r="G22" s="54">
        <v>2.164619923635543E-2</v>
      </c>
      <c r="H22" s="54">
        <v>4.8892699490016974E-3</v>
      </c>
      <c r="I22" s="54">
        <v>4.0163636363434348E-3</v>
      </c>
      <c r="J22" s="54">
        <v>1.0851017639050204E-2</v>
      </c>
      <c r="K22" s="54">
        <v>1.280712597143195E-2</v>
      </c>
      <c r="L22" s="54">
        <v>1.0058352862457315E-2</v>
      </c>
      <c r="M22" s="54">
        <v>8.3055155875779371E-3</v>
      </c>
      <c r="N22" s="54">
        <v>1.0087247940704348E-2</v>
      </c>
      <c r="O22" s="54">
        <v>4.2160834670494932E-2</v>
      </c>
      <c r="P22" s="55">
        <f t="shared" si="0"/>
        <v>0.10201355286849356</v>
      </c>
    </row>
    <row r="23" spans="2:16" s="43" customFormat="1" ht="21" customHeight="1">
      <c r="B23" s="53" t="s">
        <v>0</v>
      </c>
      <c r="C23" s="53">
        <v>949</v>
      </c>
      <c r="D23" s="54">
        <v>2.2142852250582219E-3</v>
      </c>
      <c r="E23" s="54">
        <v>1.5560066703051998E-2</v>
      </c>
      <c r="F23" s="54">
        <v>8.6142723124601299E-3</v>
      </c>
      <c r="G23" s="54">
        <v>1.5481910209846721E-2</v>
      </c>
      <c r="H23" s="54">
        <v>4.1843906592745539E-3</v>
      </c>
      <c r="I23" s="54">
        <v>5.4294726424643008E-3</v>
      </c>
      <c r="J23" s="54">
        <v>5.1772249083890378E-3</v>
      </c>
      <c r="K23" s="54">
        <v>1.7217381537654022E-2</v>
      </c>
      <c r="L23" s="54">
        <v>1.1471272794092708E-2</v>
      </c>
      <c r="M23" s="54">
        <v>1.3588430210511163E-2</v>
      </c>
      <c r="N23" s="54">
        <v>1.0367719525127503E-2</v>
      </c>
      <c r="O23" s="54">
        <v>3.4742039221700327E-2</v>
      </c>
      <c r="P23" s="55">
        <f t="shared" si="0"/>
        <v>0.10188121104012193</v>
      </c>
    </row>
    <row r="24" spans="2:16" s="43" customFormat="1" ht="21" customHeight="1">
      <c r="B24" s="53" t="s">
        <v>0</v>
      </c>
      <c r="C24" s="53">
        <v>909</v>
      </c>
      <c r="D24" s="54">
        <v>2.8645511123356468E-3</v>
      </c>
      <c r="E24" s="54">
        <v>5.1354373022912949E-3</v>
      </c>
      <c r="F24" s="54">
        <v>5.1078049929792913E-3</v>
      </c>
      <c r="G24" s="54">
        <v>2.5384808987564979E-2</v>
      </c>
      <c r="H24" s="54">
        <v>4.573360955702546E-3</v>
      </c>
      <c r="I24" s="54">
        <v>7.0770432976309068E-3</v>
      </c>
      <c r="J24" s="54">
        <v>1.0197495547927359E-2</v>
      </c>
      <c r="K24" s="54">
        <v>1.5751015916767065E-2</v>
      </c>
      <c r="L24" s="54">
        <v>1.229560515390403E-2</v>
      </c>
      <c r="M24" s="54">
        <v>8.8514486701609957E-3</v>
      </c>
      <c r="N24" s="54">
        <v>1.8044779749617188E-2</v>
      </c>
      <c r="O24" s="54">
        <v>2.536733944959723E-2</v>
      </c>
      <c r="P24" s="55">
        <f t="shared" si="0"/>
        <v>0.10163362567042089</v>
      </c>
    </row>
    <row r="25" spans="2:16" s="43" customFormat="1" ht="21" customHeight="1">
      <c r="B25" s="53" t="s">
        <v>0</v>
      </c>
      <c r="C25" s="53">
        <v>760</v>
      </c>
      <c r="D25" s="54">
        <v>1.0200725928726979E-3</v>
      </c>
      <c r="E25" s="54">
        <v>4.0517440207299294E-3</v>
      </c>
      <c r="F25" s="54">
        <v>4.3655572227598886E-3</v>
      </c>
      <c r="G25" s="54">
        <v>2.1881825028103617E-2</v>
      </c>
      <c r="H25" s="54">
        <v>3.1632540784381651E-3</v>
      </c>
      <c r="I25" s="54">
        <v>7.1363716705126956E-3</v>
      </c>
      <c r="J25" s="54">
        <v>8.6922577733834338E-3</v>
      </c>
      <c r="K25" s="54">
        <v>1.5602358860000129E-2</v>
      </c>
      <c r="L25" s="54">
        <v>1.7093767624094345E-2</v>
      </c>
      <c r="M25" s="54">
        <v>9.3926896804877279E-3</v>
      </c>
      <c r="N25" s="54">
        <v>1.2005911029835456E-2</v>
      </c>
      <c r="O25" s="54">
        <v>2.7452912974775045E-2</v>
      </c>
      <c r="P25" s="55">
        <f t="shared" si="0"/>
        <v>0.10137900589249793</v>
      </c>
    </row>
    <row r="26" spans="2:16" s="43" customFormat="1" ht="21" customHeight="1">
      <c r="B26" s="53" t="s">
        <v>0</v>
      </c>
      <c r="C26" s="53">
        <v>916</v>
      </c>
      <c r="D26" s="54">
        <v>4.4596604621534352E-3</v>
      </c>
      <c r="E26" s="54">
        <v>4.6615256943029872E-3</v>
      </c>
      <c r="F26" s="54">
        <v>4.6765261493018932E-3</v>
      </c>
      <c r="G26" s="54">
        <v>1.2199716131889219E-2</v>
      </c>
      <c r="H26" s="54">
        <v>6.9004747381071234E-3</v>
      </c>
      <c r="I26" s="54">
        <v>6.5502440254366643E-3</v>
      </c>
      <c r="J26" s="54">
        <v>1.2989139382216118E-2</v>
      </c>
      <c r="K26" s="54">
        <v>2.2508425519318476E-2</v>
      </c>
      <c r="L26" s="54">
        <v>1.3378641634523576E-2</v>
      </c>
      <c r="M26" s="54">
        <v>1.0812746517243633E-2</v>
      </c>
      <c r="N26" s="54">
        <v>7.5811248289445595E-3</v>
      </c>
      <c r="O26" s="54">
        <v>2.2220204034833803E-2</v>
      </c>
      <c r="P26" s="55">
        <f t="shared" si="0"/>
        <v>9.9952884897029692E-2</v>
      </c>
    </row>
    <row r="27" spans="2:16" s="43" customFormat="1" ht="21" customHeight="1">
      <c r="B27" s="53" t="s">
        <v>5</v>
      </c>
      <c r="C27" s="53">
        <v>606</v>
      </c>
      <c r="D27" s="54">
        <v>6.4019970005420087E-3</v>
      </c>
      <c r="E27" s="54">
        <v>1.2461916302192384E-2</v>
      </c>
      <c r="F27" s="54">
        <v>4.82421687858209E-3</v>
      </c>
      <c r="G27" s="54">
        <v>8.0315767368326942E-3</v>
      </c>
      <c r="H27" s="54">
        <v>4.2347655265478198E-3</v>
      </c>
      <c r="I27" s="54">
        <v>1.0095585612066646E-2</v>
      </c>
      <c r="J27" s="54">
        <v>1.715952035941657E-2</v>
      </c>
      <c r="K27" s="54">
        <v>8.005657465221255E-3</v>
      </c>
      <c r="L27" s="54">
        <v>1.6022019841197707E-2</v>
      </c>
      <c r="M27" s="54">
        <v>2.6328393513636233E-2</v>
      </c>
      <c r="N27" s="54">
        <v>2.7201026798242354E-3</v>
      </c>
      <c r="O27" s="54">
        <v>1.4435078941184277E-2</v>
      </c>
      <c r="P27" s="55">
        <f t="shared" si="0"/>
        <v>9.8519968401620917E-2</v>
      </c>
    </row>
    <row r="28" spans="2:16" s="43" customFormat="1" ht="21" customHeight="1">
      <c r="B28" s="53" t="s">
        <v>0</v>
      </c>
      <c r="C28" s="53">
        <v>562</v>
      </c>
      <c r="D28" s="54">
        <v>2.7147550489586073E-3</v>
      </c>
      <c r="E28" s="54">
        <v>3.2231622719747443E-3</v>
      </c>
      <c r="F28" s="54">
        <v>6.2112314644628902E-3</v>
      </c>
      <c r="G28" s="54">
        <v>2.4462961598122383E-2</v>
      </c>
      <c r="H28" s="54">
        <v>3.860076789354894E-3</v>
      </c>
      <c r="I28" s="54">
        <v>7.0803972963964703E-3</v>
      </c>
      <c r="J28" s="54">
        <v>1.1302304199221454E-2</v>
      </c>
      <c r="K28" s="54">
        <v>1.4927876807931692E-2</v>
      </c>
      <c r="L28" s="54">
        <v>1.5935179562707534E-2</v>
      </c>
      <c r="M28" s="54">
        <v>8.9846000060624636E-3</v>
      </c>
      <c r="N28" s="54">
        <v>1.0391365425112424E-2</v>
      </c>
      <c r="O28" s="54">
        <v>2.5785815197475487E-2</v>
      </c>
      <c r="P28" s="55">
        <f t="shared" si="0"/>
        <v>9.8189211760540962E-2</v>
      </c>
    </row>
    <row r="29" spans="2:16" s="43" customFormat="1" ht="21" customHeight="1">
      <c r="B29" s="53" t="s">
        <v>0</v>
      </c>
      <c r="C29" s="53">
        <v>650</v>
      </c>
      <c r="D29" s="54">
        <v>5.9688165273841147E-3</v>
      </c>
      <c r="E29" s="54">
        <v>3.5691445116946574E-3</v>
      </c>
      <c r="F29" s="54">
        <v>4.1278665665290138E-3</v>
      </c>
      <c r="G29" s="54">
        <v>1.7291905094223528E-2</v>
      </c>
      <c r="H29" s="54">
        <v>8.522450172713792E-3</v>
      </c>
      <c r="I29" s="54">
        <v>1.3307032869466487E-2</v>
      </c>
      <c r="J29" s="54">
        <v>1.0664726205545936E-2</v>
      </c>
      <c r="K29" s="54">
        <v>7.5149281986817166E-3</v>
      </c>
      <c r="L29" s="54">
        <v>1.3552370877899185E-2</v>
      </c>
      <c r="M29" s="54">
        <v>9.765519385359505E-3</v>
      </c>
      <c r="N29" s="54">
        <v>5.9060727509421462E-3</v>
      </c>
      <c r="O29" s="54">
        <v>3.263001237067862E-2</v>
      </c>
      <c r="P29" s="55">
        <f t="shared" si="0"/>
        <v>9.6903845090574814E-2</v>
      </c>
    </row>
    <row r="30" spans="2:16" s="43" customFormat="1" ht="21" customHeight="1">
      <c r="B30" s="53" t="s">
        <v>0</v>
      </c>
      <c r="C30" s="53">
        <v>408</v>
      </c>
      <c r="D30" s="54">
        <v>4.868285755521836E-3</v>
      </c>
      <c r="E30" s="54">
        <v>5.0545014982681822E-3</v>
      </c>
      <c r="F30" s="54">
        <v>3.8911999447790815E-3</v>
      </c>
      <c r="G30" s="54">
        <v>1.819742059404747E-2</v>
      </c>
      <c r="H30" s="54">
        <v>5.2936716336670899E-3</v>
      </c>
      <c r="I30" s="54">
        <v>9.096527777833336E-3</v>
      </c>
      <c r="J30" s="54">
        <v>9.0316413681131823E-3</v>
      </c>
      <c r="K30" s="54">
        <v>8.6494810539247489E-3</v>
      </c>
      <c r="L30" s="54">
        <v>1.6575131969434467E-2</v>
      </c>
      <c r="M30" s="54">
        <v>6.5221293999362289E-3</v>
      </c>
      <c r="N30" s="54">
        <v>3.8332691840770919E-3</v>
      </c>
      <c r="O30" s="54">
        <v>3.9682074234585002E-2</v>
      </c>
      <c r="P30" s="55">
        <f t="shared" si="0"/>
        <v>9.6737559345460689E-2</v>
      </c>
    </row>
    <row r="31" spans="2:16" s="43" customFormat="1" ht="21" customHeight="1">
      <c r="B31" s="53" t="s">
        <v>0</v>
      </c>
      <c r="C31" s="53">
        <v>626</v>
      </c>
      <c r="D31" s="54">
        <v>2.3993151730761194E-3</v>
      </c>
      <c r="E31" s="54">
        <v>8.1113125399547414E-3</v>
      </c>
      <c r="F31" s="54">
        <v>4.4191303082402444E-3</v>
      </c>
      <c r="G31" s="54">
        <v>2.0233982394613697E-2</v>
      </c>
      <c r="H31" s="54">
        <v>4.4172557220996849E-3</v>
      </c>
      <c r="I31" s="54">
        <v>3.4424283586020053E-3</v>
      </c>
      <c r="J31" s="54">
        <v>1.0467851654409591E-2</v>
      </c>
      <c r="K31" s="54">
        <v>1.4346737952868241E-2</v>
      </c>
      <c r="L31" s="54">
        <v>5.4687673007163774E-3</v>
      </c>
      <c r="M31" s="54">
        <v>1.3076195381712803E-2</v>
      </c>
      <c r="N31" s="54">
        <v>1.6902926457420153E-2</v>
      </c>
      <c r="O31" s="54">
        <v>2.8853648019436393E-2</v>
      </c>
      <c r="P31" s="55">
        <f t="shared" si="0"/>
        <v>9.6087417732363178E-2</v>
      </c>
    </row>
    <row r="32" spans="2:16" s="43" customFormat="1" ht="21" customHeight="1">
      <c r="B32" s="53" t="s">
        <v>2</v>
      </c>
      <c r="C32" s="53">
        <v>276</v>
      </c>
      <c r="D32" s="54">
        <v>4.135317303885987E-3</v>
      </c>
      <c r="E32" s="54">
        <v>6.1929196168115158E-3</v>
      </c>
      <c r="F32" s="54">
        <v>3.5114156071521627E-3</v>
      </c>
      <c r="G32" s="54">
        <v>3.877248831795656E-3</v>
      </c>
      <c r="H32" s="54">
        <v>3.6516645435464984E-3</v>
      </c>
      <c r="I32" s="54">
        <v>7.2869855826899312E-3</v>
      </c>
      <c r="J32" s="54">
        <v>1.7229328406441848E-2</v>
      </c>
      <c r="K32" s="54">
        <v>1.1100947342143846E-2</v>
      </c>
      <c r="L32" s="54">
        <v>1.5508581983527628E-2</v>
      </c>
      <c r="M32" s="54">
        <v>2.895158654169766E-2</v>
      </c>
      <c r="N32" s="54">
        <v>5.1042214297646465E-3</v>
      </c>
      <c r="O32" s="54">
        <v>6.7084809392935416E-3</v>
      </c>
      <c r="P32" s="55">
        <f t="shared" si="0"/>
        <v>9.5367816609300382E-2</v>
      </c>
    </row>
    <row r="33" spans="2:16" s="43" customFormat="1" ht="21" customHeight="1">
      <c r="B33" s="53" t="s">
        <v>0</v>
      </c>
      <c r="C33" s="53">
        <v>657</v>
      </c>
      <c r="D33" s="54">
        <v>2.3711878010473516E-3</v>
      </c>
      <c r="E33" s="54">
        <v>2.3348484848727271E-3</v>
      </c>
      <c r="F33" s="54">
        <v>6.6443336357116965E-3</v>
      </c>
      <c r="G33" s="54">
        <v>1.5816092307735383E-2</v>
      </c>
      <c r="H33" s="54">
        <v>8.6482659787933507E-3</v>
      </c>
      <c r="I33" s="54">
        <v>4.3733258299043327E-3</v>
      </c>
      <c r="J33" s="54">
        <v>1.2867452428236295E-2</v>
      </c>
      <c r="K33" s="54">
        <v>1.0940639671188383E-2</v>
      </c>
      <c r="L33" s="54">
        <v>1.0802533103088659E-2</v>
      </c>
      <c r="M33" s="54">
        <v>1.1482540375218245E-2</v>
      </c>
      <c r="N33" s="54">
        <v>6.9706839675720278E-3</v>
      </c>
      <c r="O33" s="54">
        <v>3.2784939137662471E-2</v>
      </c>
      <c r="P33" s="55">
        <f t="shared" si="0"/>
        <v>9.3515332461149514E-2</v>
      </c>
    </row>
    <row r="34" spans="2:16" s="43" customFormat="1" ht="21" customHeight="1">
      <c r="B34" s="53" t="s">
        <v>0</v>
      </c>
      <c r="C34" s="53">
        <v>310</v>
      </c>
      <c r="D34" s="54">
        <v>2.8612382913820265E-3</v>
      </c>
      <c r="E34" s="54">
        <v>4.4567864734046366E-3</v>
      </c>
      <c r="F34" s="54">
        <v>5.7258392133796741E-3</v>
      </c>
      <c r="G34" s="54">
        <v>2.4131691319778218E-2</v>
      </c>
      <c r="H34" s="54">
        <v>3.7536213073928763E-3</v>
      </c>
      <c r="I34" s="54">
        <v>6.3048436471468041E-3</v>
      </c>
      <c r="J34" s="54">
        <v>8.7113032745875525E-3</v>
      </c>
      <c r="K34" s="54">
        <v>1.5553454686305644E-2</v>
      </c>
      <c r="L34" s="54">
        <v>1.2421632182089831E-2</v>
      </c>
      <c r="M34" s="54">
        <v>7.2183146666507571E-3</v>
      </c>
      <c r="N34" s="54">
        <v>1.1868283675510474E-2</v>
      </c>
      <c r="O34" s="54">
        <v>2.7802677511135167E-2</v>
      </c>
      <c r="P34" s="55">
        <f t="shared" si="0"/>
        <v>9.324625103059625E-2</v>
      </c>
    </row>
    <row r="35" spans="2:16" s="43" customFormat="1" ht="21" customHeight="1">
      <c r="B35" s="53" t="s">
        <v>0</v>
      </c>
      <c r="C35" s="53">
        <v>805</v>
      </c>
      <c r="D35" s="54">
        <v>4.3317464043660138E-3</v>
      </c>
      <c r="E35" s="54">
        <v>3.0358213292023353E-3</v>
      </c>
      <c r="F35" s="54">
        <v>6.4877292105372771E-3</v>
      </c>
      <c r="G35" s="54">
        <v>2.2682874630743501E-2</v>
      </c>
      <c r="H35" s="54">
        <v>1.2089424466267453E-2</v>
      </c>
      <c r="I35" s="54">
        <v>2.7229307834459086E-3</v>
      </c>
      <c r="J35" s="54">
        <v>7.4908271252128733E-3</v>
      </c>
      <c r="K35" s="54">
        <v>1.8870937597436396E-2</v>
      </c>
      <c r="L35" s="54">
        <v>1.1776618583253257E-2</v>
      </c>
      <c r="M35" s="54">
        <v>1.2627930494545194E-2</v>
      </c>
      <c r="N35" s="54">
        <v>1.4025753480652929E-2</v>
      </c>
      <c r="O35" s="54">
        <v>2.0470579351009158E-2</v>
      </c>
      <c r="P35" s="55">
        <f t="shared" si="0"/>
        <v>9.1252461429250031E-2</v>
      </c>
    </row>
    <row r="36" spans="2:16" s="43" customFormat="1" ht="21" customHeight="1">
      <c r="B36" s="53" t="s">
        <v>0</v>
      </c>
      <c r="C36" s="53">
        <v>858</v>
      </c>
      <c r="D36" s="54">
        <v>1.7518186432334067E-3</v>
      </c>
      <c r="E36" s="54">
        <v>4.5827011586383106E-3</v>
      </c>
      <c r="F36" s="54">
        <v>8.3976479313487336E-3</v>
      </c>
      <c r="G36" s="54">
        <v>2.434628855616951E-2</v>
      </c>
      <c r="H36" s="54">
        <v>7.9062202458362527E-3</v>
      </c>
      <c r="I36" s="54">
        <v>6.9949261836971845E-3</v>
      </c>
      <c r="J36" s="54">
        <v>5.4525969185582343E-3</v>
      </c>
      <c r="K36" s="54">
        <v>1.4188769587919739E-2</v>
      </c>
      <c r="L36" s="54">
        <v>1.4880732317144525E-2</v>
      </c>
      <c r="M36" s="54">
        <v>7.3770054325714715E-3</v>
      </c>
      <c r="N36" s="54">
        <v>1.1316033999105064E-2</v>
      </c>
      <c r="O36" s="54">
        <v>2.7330347890493465E-2</v>
      </c>
      <c r="P36" s="55">
        <f t="shared" si="0"/>
        <v>9.0716117879273028E-2</v>
      </c>
    </row>
    <row r="37" spans="2:16" s="43" customFormat="1" ht="21" customHeight="1">
      <c r="B37" s="53" t="s">
        <v>0</v>
      </c>
      <c r="C37" s="53">
        <v>323</v>
      </c>
      <c r="D37" s="54">
        <v>3.2052393667289696E-3</v>
      </c>
      <c r="E37" s="54">
        <v>4.4460026655375878E-3</v>
      </c>
      <c r="F37" s="54">
        <v>7.6603441032277644E-3</v>
      </c>
      <c r="G37" s="54">
        <v>2.8392765124308113E-2</v>
      </c>
      <c r="H37" s="54">
        <v>3.5763617577350172E-3</v>
      </c>
      <c r="I37" s="54">
        <v>7.1360303954040886E-3</v>
      </c>
      <c r="J37" s="54">
        <v>1.1823544768651256E-2</v>
      </c>
      <c r="K37" s="54">
        <v>1.2564486851334383E-2</v>
      </c>
      <c r="L37" s="54">
        <v>9.2267069645273758E-3</v>
      </c>
      <c r="M37" s="54">
        <v>7.8568254023400116E-3</v>
      </c>
      <c r="N37" s="54">
        <v>1.3932217493917626E-2</v>
      </c>
      <c r="O37" s="54">
        <v>2.290416680666894E-2</v>
      </c>
      <c r="P37" s="55">
        <f t="shared" si="0"/>
        <v>8.854666682126866E-2</v>
      </c>
    </row>
    <row r="38" spans="2:16" s="43" customFormat="1" ht="21" customHeight="1">
      <c r="B38" s="53" t="s">
        <v>3</v>
      </c>
      <c r="C38" s="53">
        <v>567</v>
      </c>
      <c r="D38" s="54">
        <v>2.175682047817447E-3</v>
      </c>
      <c r="E38" s="54">
        <v>2.1506833114134035E-2</v>
      </c>
      <c r="F38" s="54">
        <v>1.0724212951177373E-2</v>
      </c>
      <c r="G38" s="54">
        <v>2.1076923076925658E-2</v>
      </c>
      <c r="H38" s="54">
        <v>6.9816807584729699E-3</v>
      </c>
      <c r="I38" s="54">
        <v>1.7921302070396605E-2</v>
      </c>
      <c r="J38" s="54">
        <v>1.4454711468081324E-2</v>
      </c>
      <c r="K38" s="54">
        <v>3.7826314664480547E-2</v>
      </c>
      <c r="L38" s="54">
        <v>1.814195652202174E-3</v>
      </c>
      <c r="M38" s="54">
        <v>7.2999388564715679E-3</v>
      </c>
      <c r="N38" s="54">
        <v>4.4522914757516045E-3</v>
      </c>
      <c r="O38" s="54">
        <v>1.4375492872838944E-3</v>
      </c>
      <c r="P38" s="55">
        <f t="shared" si="0"/>
        <v>8.785426539206842E-2</v>
      </c>
    </row>
    <row r="39" spans="2:16" s="43" customFormat="1" ht="21" customHeight="1">
      <c r="B39" s="53" t="s">
        <v>0</v>
      </c>
      <c r="C39" s="53">
        <v>831</v>
      </c>
      <c r="D39" s="54">
        <v>4.077140549310557E-3</v>
      </c>
      <c r="E39" s="54">
        <v>7.4058603377179363E-3</v>
      </c>
      <c r="F39" s="54">
        <v>1.5354922640682064E-3</v>
      </c>
      <c r="G39" s="54">
        <v>1.8703479129945744E-2</v>
      </c>
      <c r="H39" s="54">
        <v>1.1744372603313565E-2</v>
      </c>
      <c r="I39" s="54">
        <v>4.4291181575352454E-3</v>
      </c>
      <c r="J39" s="54">
        <v>1.5554301029780103E-2</v>
      </c>
      <c r="K39" s="54">
        <v>1.5439547354496893E-2</v>
      </c>
      <c r="L39" s="54">
        <v>5.7764036815706752E-3</v>
      </c>
      <c r="M39" s="54">
        <v>1.0958162202595077E-2</v>
      </c>
      <c r="N39" s="54">
        <v>5.6611840831179054E-3</v>
      </c>
      <c r="O39" s="54">
        <v>2.6727617272470097E-2</v>
      </c>
      <c r="P39" s="55">
        <f t="shared" si="0"/>
        <v>8.747197799776063E-2</v>
      </c>
    </row>
    <row r="40" spans="2:16" s="43" customFormat="1" ht="21" customHeight="1">
      <c r="B40" s="53" t="s">
        <v>7</v>
      </c>
      <c r="C40" s="53">
        <v>229</v>
      </c>
      <c r="D40" s="54">
        <v>4.7021419233784743E-3</v>
      </c>
      <c r="E40" s="54">
        <v>1.3408344281956728E-2</v>
      </c>
      <c r="F40" s="54">
        <v>2.2512909369018674E-2</v>
      </c>
      <c r="G40" s="54">
        <v>6.4674173384411124E-3</v>
      </c>
      <c r="H40" s="54">
        <v>1.309497918401138E-2</v>
      </c>
      <c r="I40" s="54">
        <v>5.2736659481470464E-3</v>
      </c>
      <c r="J40" s="54">
        <v>1.6489636675667333E-2</v>
      </c>
      <c r="K40" s="54">
        <v>2.3581247644218099E-2</v>
      </c>
      <c r="L40" s="54">
        <v>2.416188866991598E-2</v>
      </c>
      <c r="M40" s="54">
        <v>4.517776078010482E-3</v>
      </c>
      <c r="N40" s="54">
        <v>2.9023995112473682E-3</v>
      </c>
      <c r="O40" s="54">
        <v>7.1152589658542084E-3</v>
      </c>
      <c r="P40" s="55">
        <f t="shared" si="0"/>
        <v>8.686015069352071E-2</v>
      </c>
    </row>
    <row r="41" spans="2:16" s="43" customFormat="1" ht="21" customHeight="1">
      <c r="B41" s="53" t="s">
        <v>0</v>
      </c>
      <c r="C41" s="53">
        <v>415</v>
      </c>
      <c r="D41" s="54">
        <v>4.5570681498331538E-3</v>
      </c>
      <c r="E41" s="54">
        <v>3.0434198673982486E-3</v>
      </c>
      <c r="F41" s="54">
        <v>9.0856894408008274E-3</v>
      </c>
      <c r="G41" s="54">
        <v>1.3643082775271648E-2</v>
      </c>
      <c r="H41" s="54">
        <v>4.2526476319528928E-3</v>
      </c>
      <c r="I41" s="54">
        <v>9.4162613513136834E-3</v>
      </c>
      <c r="J41" s="54">
        <v>1.1407175022492496E-2</v>
      </c>
      <c r="K41" s="54">
        <v>9.0555231689656169E-3</v>
      </c>
      <c r="L41" s="54">
        <v>1.3441683219507837E-2</v>
      </c>
      <c r="M41" s="54">
        <v>9.7025564805692625E-3</v>
      </c>
      <c r="N41" s="54">
        <v>4.3456019790832886E-3</v>
      </c>
      <c r="O41" s="54">
        <v>2.5820605804938505E-2</v>
      </c>
      <c r="P41" s="55">
        <f t="shared" si="0"/>
        <v>8.6070982635910287E-2</v>
      </c>
    </row>
    <row r="42" spans="2:16" s="43" customFormat="1" ht="21" customHeight="1">
      <c r="B42" s="53" t="s">
        <v>0</v>
      </c>
      <c r="C42" s="53">
        <v>619</v>
      </c>
      <c r="D42" s="54">
        <v>3.7339402350773602E-3</v>
      </c>
      <c r="E42" s="54">
        <v>3.704733303108945E-3</v>
      </c>
      <c r="F42" s="54">
        <v>9.3622415920921395E-3</v>
      </c>
      <c r="G42" s="54">
        <v>2.7997893710419341E-2</v>
      </c>
      <c r="H42" s="54">
        <v>6.5224135347049118E-3</v>
      </c>
      <c r="I42" s="54">
        <v>9.8279472534147389E-3</v>
      </c>
      <c r="J42" s="54">
        <v>7.8786323939606748E-3</v>
      </c>
      <c r="K42" s="54">
        <v>1.1134843044953397E-2</v>
      </c>
      <c r="L42" s="54">
        <v>1.1609110155945889E-2</v>
      </c>
      <c r="M42" s="54">
        <v>1.1312277422004979E-2</v>
      </c>
      <c r="N42" s="54">
        <v>1.0858243482376732E-2</v>
      </c>
      <c r="O42" s="54">
        <v>2.0470717110539972E-2</v>
      </c>
      <c r="P42" s="55">
        <f t="shared" si="0"/>
        <v>8.6059241248603202E-2</v>
      </c>
    </row>
    <row r="43" spans="2:16" s="43" customFormat="1" ht="21" customHeight="1">
      <c r="B43" s="53" t="s">
        <v>4</v>
      </c>
      <c r="C43" s="53">
        <v>240</v>
      </c>
      <c r="D43" s="54">
        <v>4.0758652322825462E-3</v>
      </c>
      <c r="E43" s="54">
        <v>5.7516533893687063E-3</v>
      </c>
      <c r="F43" s="54">
        <v>6.4927630626233895E-3</v>
      </c>
      <c r="G43" s="54">
        <v>5.5391947411391638E-3</v>
      </c>
      <c r="H43" s="54">
        <v>8.9165651390931775E-3</v>
      </c>
      <c r="I43" s="54">
        <v>3.4728075203943596E-3</v>
      </c>
      <c r="J43" s="54">
        <v>2.1529384016090176E-2</v>
      </c>
      <c r="K43" s="54">
        <v>2.7097463654355711E-2</v>
      </c>
      <c r="L43" s="54">
        <v>1.2902516182951554E-2</v>
      </c>
      <c r="M43" s="54">
        <v>1.1349268813610747E-2</v>
      </c>
      <c r="N43" s="54">
        <v>4.0828922664653535E-3</v>
      </c>
      <c r="O43" s="54">
        <v>2.7865131719083305E-3</v>
      </c>
      <c r="P43" s="55">
        <f t="shared" si="0"/>
        <v>8.5962916687645663E-2</v>
      </c>
    </row>
    <row r="44" spans="2:16" s="43" customFormat="1" ht="21" customHeight="1">
      <c r="B44" s="53" t="s">
        <v>6</v>
      </c>
      <c r="C44" s="53">
        <v>731</v>
      </c>
      <c r="D44" s="54">
        <v>1.8601467954052161E-3</v>
      </c>
      <c r="E44" s="54">
        <v>2.3838193100472149E-2</v>
      </c>
      <c r="F44" s="54">
        <v>2.6902788498895339E-2</v>
      </c>
      <c r="G44" s="54">
        <v>2.0129163428405514E-2</v>
      </c>
      <c r="H44" s="54">
        <v>3.1199632145696109E-2</v>
      </c>
      <c r="I44" s="54">
        <v>3.1535595806089819E-2</v>
      </c>
      <c r="J44" s="54">
        <v>1.5395465737646951E-2</v>
      </c>
      <c r="K44" s="54">
        <v>8.3449815479609019E-3</v>
      </c>
      <c r="L44" s="54">
        <v>1.4996242329276668E-2</v>
      </c>
      <c r="M44" s="54">
        <v>4.1234290283342087E-3</v>
      </c>
      <c r="N44" s="54">
        <v>2.9838392536792233E-3</v>
      </c>
      <c r="O44" s="54">
        <v>4.8242199108415049E-3</v>
      </c>
      <c r="P44" s="55">
        <f t="shared" si="0"/>
        <v>8.4836140352501088E-2</v>
      </c>
    </row>
    <row r="45" spans="2:16" s="43" customFormat="1" ht="21" customHeight="1">
      <c r="B45" s="53" t="s">
        <v>0</v>
      </c>
      <c r="C45" s="53">
        <v>213</v>
      </c>
      <c r="D45" s="54">
        <v>3.5488008649832907E-3</v>
      </c>
      <c r="E45" s="54">
        <v>3.6827186038781929E-3</v>
      </c>
      <c r="F45" s="54">
        <v>6.5326654576164994E-3</v>
      </c>
      <c r="G45" s="54">
        <v>2.1349232373082828E-2</v>
      </c>
      <c r="H45" s="54">
        <v>2.1863620836797609E-3</v>
      </c>
      <c r="I45" s="54">
        <v>7.9400691116696762E-3</v>
      </c>
      <c r="J45" s="54">
        <v>6.3321891806943989E-3</v>
      </c>
      <c r="K45" s="54">
        <v>1.3689688597289727E-2</v>
      </c>
      <c r="L45" s="54">
        <v>5.3836291331681285E-3</v>
      </c>
      <c r="M45" s="54">
        <v>6.6173827988975052E-3</v>
      </c>
      <c r="N45" s="54">
        <v>1.5114780116062359E-2</v>
      </c>
      <c r="O45" s="54">
        <v>2.6521756434028248E-2</v>
      </c>
      <c r="P45" s="55">
        <f t="shared" si="0"/>
        <v>8.4327939274960295E-2</v>
      </c>
    </row>
    <row r="46" spans="2:16" s="43" customFormat="1" ht="21" customHeight="1">
      <c r="B46" s="53" t="s">
        <v>8</v>
      </c>
      <c r="C46" s="53">
        <v>929</v>
      </c>
      <c r="D46" s="54">
        <v>4.9539170506728112E-4</v>
      </c>
      <c r="E46" s="54">
        <v>4.7752515416780274E-3</v>
      </c>
      <c r="F46" s="54">
        <v>3.4031141321008533E-3</v>
      </c>
      <c r="G46" s="54">
        <v>7.7635100797052332E-3</v>
      </c>
      <c r="H46" s="54">
        <v>4.9191035683507408E-3</v>
      </c>
      <c r="I46" s="54">
        <v>2.4897867549652977E-2</v>
      </c>
      <c r="J46" s="54">
        <v>1.0368288379107636E-2</v>
      </c>
      <c r="K46" s="54">
        <v>5.7229667396164119E-3</v>
      </c>
      <c r="L46" s="54">
        <v>1.2427706398642668E-2</v>
      </c>
      <c r="M46" s="54">
        <v>9.9310001825761978E-3</v>
      </c>
      <c r="N46" s="54">
        <v>1.0719560185009644E-2</v>
      </c>
      <c r="O46" s="54">
        <v>5.880771329841732E-3</v>
      </c>
      <c r="P46" s="55">
        <f t="shared" si="0"/>
        <v>8.2608832203992399E-2</v>
      </c>
    </row>
    <row r="47" spans="2:16" s="43" customFormat="1" ht="21" customHeight="1">
      <c r="B47" s="53" t="s">
        <v>16</v>
      </c>
      <c r="C47" s="53">
        <v>360</v>
      </c>
      <c r="D47" s="54">
        <v>4.8958620186884483E-3</v>
      </c>
      <c r="E47" s="54">
        <v>4.7506158448301335E-3</v>
      </c>
      <c r="F47" s="54">
        <v>7.5330336014733735E-3</v>
      </c>
      <c r="G47" s="54">
        <v>2.0722047423243954E-2</v>
      </c>
      <c r="H47" s="54">
        <v>1.0297971459336005E-2</v>
      </c>
      <c r="I47" s="54">
        <v>8.332216707994106E-3</v>
      </c>
      <c r="J47" s="54">
        <v>1.2840110934404321E-2</v>
      </c>
      <c r="K47" s="54">
        <v>1.5212730796658086E-2</v>
      </c>
      <c r="L47" s="54">
        <v>2.4270979205269622E-2</v>
      </c>
      <c r="M47" s="54">
        <v>5.4616824246239582E-3</v>
      </c>
      <c r="N47" s="54">
        <v>1.1118388953224646E-3</v>
      </c>
      <c r="O47" s="54">
        <v>1.2500473192113061E-2</v>
      </c>
      <c r="P47" s="55">
        <f t="shared" si="0"/>
        <v>8.2330296297168593E-2</v>
      </c>
    </row>
    <row r="48" spans="2:16" s="43" customFormat="1" ht="21" customHeight="1">
      <c r="B48" s="53" t="s">
        <v>10</v>
      </c>
      <c r="C48" s="53">
        <v>662</v>
      </c>
      <c r="D48" s="54">
        <v>5.3273877898362063E-3</v>
      </c>
      <c r="E48" s="54">
        <v>1.6613647025701665E-2</v>
      </c>
      <c r="F48" s="54">
        <v>1.5970403469743485E-2</v>
      </c>
      <c r="G48" s="54">
        <v>1.817904743234924E-2</v>
      </c>
      <c r="H48" s="54">
        <v>1.7972798119743942E-2</v>
      </c>
      <c r="I48" s="54">
        <v>1.7204696511174126E-2</v>
      </c>
      <c r="J48" s="54">
        <v>1.5338377051138682E-2</v>
      </c>
      <c r="K48" s="54">
        <v>2.697322660745112E-2</v>
      </c>
      <c r="L48" s="54">
        <v>6.2007403884824577E-3</v>
      </c>
      <c r="M48" s="54">
        <v>4.2089210558278823E-3</v>
      </c>
      <c r="N48" s="54">
        <v>2.468544314912423E-3</v>
      </c>
      <c r="O48" s="54">
        <v>6.090007545522259E-3</v>
      </c>
      <c r="P48" s="55">
        <f t="shared" si="0"/>
        <v>8.0922550759618961E-2</v>
      </c>
    </row>
    <row r="49" spans="2:16" s="43" customFormat="1" ht="21" customHeight="1">
      <c r="B49" s="53" t="s">
        <v>15</v>
      </c>
      <c r="C49" s="53">
        <v>970</v>
      </c>
      <c r="D49" s="54">
        <v>1.5777972342914536E-3</v>
      </c>
      <c r="E49" s="54">
        <v>4.2859578377124376E-3</v>
      </c>
      <c r="F49" s="54">
        <v>6.7504972837714155E-3</v>
      </c>
      <c r="G49" s="54">
        <v>1.040287364114675E-3</v>
      </c>
      <c r="H49" s="54">
        <v>5.4012901655158202E-3</v>
      </c>
      <c r="I49" s="54">
        <v>8.3853240679141253E-3</v>
      </c>
      <c r="J49" s="54">
        <v>1.7645906670834325E-2</v>
      </c>
      <c r="K49" s="54">
        <v>1.2874359013757535E-2</v>
      </c>
      <c r="L49" s="54">
        <v>1.410647711024374E-2</v>
      </c>
      <c r="M49" s="54">
        <v>6.0102734028919507E-3</v>
      </c>
      <c r="N49" s="54">
        <v>8.3422633834365663E-3</v>
      </c>
      <c r="O49" s="54">
        <v>1.0218006976080954E-2</v>
      </c>
      <c r="P49" s="55">
        <f t="shared" si="0"/>
        <v>8.0159356188750364E-2</v>
      </c>
    </row>
    <row r="50" spans="2:16" s="43" customFormat="1" ht="21" customHeight="1">
      <c r="B50" s="53" t="s">
        <v>5</v>
      </c>
      <c r="C50" s="53">
        <v>270</v>
      </c>
      <c r="D50" s="54">
        <v>5.0387850936310704E-3</v>
      </c>
      <c r="E50" s="54">
        <v>1.6822846837389573E-2</v>
      </c>
      <c r="F50" s="54">
        <v>9.5807989967081151E-3</v>
      </c>
      <c r="G50" s="54">
        <v>1.0658228973093476E-2</v>
      </c>
      <c r="H50" s="54">
        <v>7.6099072774970748E-3</v>
      </c>
      <c r="I50" s="54">
        <v>1.363036460258487E-2</v>
      </c>
      <c r="J50" s="54">
        <v>5.6118940172955089E-3</v>
      </c>
      <c r="K50" s="54">
        <v>3.5389798383723824E-2</v>
      </c>
      <c r="L50" s="54">
        <v>8.7982305736167676E-3</v>
      </c>
      <c r="M50" s="54">
        <v>3.076282463343032E-3</v>
      </c>
      <c r="N50" s="54">
        <v>5.8603245724405213E-3</v>
      </c>
      <c r="O50" s="54">
        <v>5.310445713526445E-3</v>
      </c>
      <c r="P50" s="55">
        <f t="shared" si="0"/>
        <v>7.9916163921714967E-2</v>
      </c>
    </row>
    <row r="51" spans="2:16" s="43" customFormat="1" ht="21" customHeight="1">
      <c r="B51" s="53" t="s">
        <v>14</v>
      </c>
      <c r="C51" s="53">
        <v>828</v>
      </c>
      <c r="D51" s="54">
        <v>2.7653488865018042E-3</v>
      </c>
      <c r="E51" s="54">
        <v>4.750630114083697E-3</v>
      </c>
      <c r="F51" s="54">
        <v>6.8161954360687451E-3</v>
      </c>
      <c r="G51" s="54">
        <v>7.5708913124892582E-3</v>
      </c>
      <c r="H51" s="54">
        <v>6.3921687378145076E-3</v>
      </c>
      <c r="I51" s="54">
        <v>8.424094263808652E-3</v>
      </c>
      <c r="J51" s="54">
        <v>1.1227103728333564E-2</v>
      </c>
      <c r="K51" s="54">
        <v>1.5279669065037473E-2</v>
      </c>
      <c r="L51" s="54">
        <v>1.4831936162264716E-2</v>
      </c>
      <c r="M51" s="54">
        <v>1.443961020808991E-2</v>
      </c>
      <c r="N51" s="54">
        <v>3.423903945659237E-3</v>
      </c>
      <c r="O51" s="54">
        <v>7.9307934369901856E-3</v>
      </c>
      <c r="P51" s="55">
        <f t="shared" si="0"/>
        <v>7.7985912234888488E-2</v>
      </c>
    </row>
    <row r="52" spans="2:16" s="43" customFormat="1" ht="21" customHeight="1">
      <c r="B52" s="53" t="s">
        <v>11</v>
      </c>
      <c r="C52" s="53">
        <v>308</v>
      </c>
      <c r="D52" s="54">
        <v>3.8967395104020971E-3</v>
      </c>
      <c r="E52" s="54">
        <v>1.0029010972181391E-2</v>
      </c>
      <c r="F52" s="54">
        <v>2.1648358248859451E-3</v>
      </c>
      <c r="G52" s="54">
        <v>5.7211833720386737E-3</v>
      </c>
      <c r="H52" s="54">
        <v>9.8539849266737894E-3</v>
      </c>
      <c r="I52" s="54">
        <v>1.7600212861354468E-3</v>
      </c>
      <c r="J52" s="54">
        <v>1.5125150489169492E-2</v>
      </c>
      <c r="K52" s="54">
        <v>1.6169465545115749E-2</v>
      </c>
      <c r="L52" s="54">
        <v>2.3840239461092139E-2</v>
      </c>
      <c r="M52" s="54">
        <v>3.9087983955183991E-3</v>
      </c>
      <c r="N52" s="54">
        <v>1.0030350818044778E-2</v>
      </c>
      <c r="O52" s="54">
        <v>4.7990492958939236E-3</v>
      </c>
      <c r="P52" s="55">
        <f t="shared" si="0"/>
        <v>7.7927418719417663E-2</v>
      </c>
    </row>
    <row r="53" spans="2:16" s="43" customFormat="1" ht="21" customHeight="1">
      <c r="B53" s="53" t="s">
        <v>9</v>
      </c>
      <c r="C53" s="53">
        <v>786</v>
      </c>
      <c r="D53" s="54">
        <v>3.2473922902292772E-3</v>
      </c>
      <c r="E53" s="54">
        <v>9.164306184724972E-3</v>
      </c>
      <c r="F53" s="54">
        <v>2.9535273466434774E-2</v>
      </c>
      <c r="G53" s="54">
        <v>1.5877926232559278E-2</v>
      </c>
      <c r="H53" s="54">
        <v>2.0995735369854985E-2</v>
      </c>
      <c r="I53" s="54">
        <v>2.0193211133736896E-2</v>
      </c>
      <c r="J53" s="54">
        <v>1.6230432613465896E-2</v>
      </c>
      <c r="K53" s="54">
        <v>2.69380827225951E-2</v>
      </c>
      <c r="L53" s="54">
        <v>9.8271561931865701E-4</v>
      </c>
      <c r="M53" s="54">
        <v>6.1250835066162463E-3</v>
      </c>
      <c r="N53" s="54">
        <v>3.5966862530752938E-3</v>
      </c>
      <c r="O53" s="54">
        <v>1.3945014905690626E-3</v>
      </c>
      <c r="P53" s="55">
        <f t="shared" si="0"/>
        <v>7.761061549631032E-2</v>
      </c>
    </row>
    <row r="54" spans="2:16" s="43" customFormat="1" ht="21" customHeight="1">
      <c r="B54" s="53" t="s">
        <v>13</v>
      </c>
      <c r="C54" s="53">
        <v>580</v>
      </c>
      <c r="D54" s="54">
        <v>1.6710802015451832E-3</v>
      </c>
      <c r="E54" s="54">
        <v>2.5173710979888152E-2</v>
      </c>
      <c r="F54" s="54">
        <v>1.602140468230356E-2</v>
      </c>
      <c r="G54" s="54">
        <v>1.5433297542638428E-2</v>
      </c>
      <c r="H54" s="54">
        <v>1.7841090072567196E-2</v>
      </c>
      <c r="I54" s="54">
        <v>7.8708437604202153E-3</v>
      </c>
      <c r="J54" s="54">
        <v>2.3242832440918511E-2</v>
      </c>
      <c r="K54" s="54">
        <v>2.4181412455331387E-2</v>
      </c>
      <c r="L54" s="54">
        <v>1.0402504455527813E-2</v>
      </c>
      <c r="M54" s="54">
        <v>2.9404769583775913E-3</v>
      </c>
      <c r="N54" s="54">
        <v>1.5306917135140443E-3</v>
      </c>
      <c r="O54" s="54">
        <v>4.777763001839486E-3</v>
      </c>
      <c r="P54" s="55">
        <f t="shared" si="0"/>
        <v>7.7120604176824648E-2</v>
      </c>
    </row>
    <row r="55" spans="2:16" s="43" customFormat="1" ht="21" customHeight="1">
      <c r="B55" s="53" t="s">
        <v>12</v>
      </c>
      <c r="C55" s="53">
        <v>870</v>
      </c>
      <c r="D55" s="54">
        <v>1.0036973073405755E-2</v>
      </c>
      <c r="E55" s="54">
        <v>2.1868476129287249E-2</v>
      </c>
      <c r="F55" s="54">
        <v>1.4565430372059554E-2</v>
      </c>
      <c r="G55" s="54">
        <v>1.2033620983707295E-2</v>
      </c>
      <c r="H55" s="54">
        <v>1.8660074817942972E-2</v>
      </c>
      <c r="I55" s="54">
        <v>2.1885997521659865E-2</v>
      </c>
      <c r="J55" s="54">
        <v>1.2976827350251375E-2</v>
      </c>
      <c r="K55" s="54">
        <v>2.0962262423941502E-2</v>
      </c>
      <c r="L55" s="54">
        <v>6.5706441826401353E-3</v>
      </c>
      <c r="M55" s="54">
        <v>4.1477619218588651E-3</v>
      </c>
      <c r="N55" s="54">
        <v>3.6080152433885446E-3</v>
      </c>
      <c r="O55" s="54">
        <v>4.5585452077220026E-3</v>
      </c>
      <c r="P55" s="55">
        <f t="shared" si="0"/>
        <v>7.6943469282551025E-2</v>
      </c>
    </row>
    <row r="56" spans="2:16" s="43" customFormat="1" ht="21" customHeight="1">
      <c r="B56" s="53" t="s">
        <v>0</v>
      </c>
      <c r="C56" s="53">
        <v>818</v>
      </c>
      <c r="D56" s="54">
        <v>2.580218133437348E-3</v>
      </c>
      <c r="E56" s="54">
        <v>5.8518786841461091E-3</v>
      </c>
      <c r="F56" s="54">
        <v>5.25755690882828E-3</v>
      </c>
      <c r="G56" s="54">
        <v>1.8421975953446402E-2</v>
      </c>
      <c r="H56" s="54">
        <v>3.7617400024927946E-3</v>
      </c>
      <c r="I56" s="54">
        <v>4.489015467897285E-3</v>
      </c>
      <c r="J56" s="54">
        <v>7.045900215088113E-3</v>
      </c>
      <c r="K56" s="54">
        <v>1.2112466511529236E-2</v>
      </c>
      <c r="L56" s="54">
        <v>1.1851472150822641E-2</v>
      </c>
      <c r="M56" s="54">
        <v>5.9603726873170126E-3</v>
      </c>
      <c r="N56" s="54">
        <v>1.2867332177501077E-2</v>
      </c>
      <c r="O56" s="54">
        <v>1.9278380827862818E-2</v>
      </c>
      <c r="P56" s="55">
        <f t="shared" si="0"/>
        <v>7.5885983980448213E-2</v>
      </c>
    </row>
    <row r="57" spans="2:16" s="43" customFormat="1" ht="21" customHeight="1">
      <c r="B57" s="53" t="s">
        <v>17</v>
      </c>
      <c r="C57" s="53">
        <v>725</v>
      </c>
      <c r="D57" s="54">
        <v>1.3477331050898203E-4</v>
      </c>
      <c r="E57" s="54">
        <v>2.4062423124231241E-3</v>
      </c>
      <c r="F57" s="54">
        <v>3.3328102710613408E-3</v>
      </c>
      <c r="G57" s="54">
        <v>3.9636605556918978E-3</v>
      </c>
      <c r="H57" s="54">
        <v>3.9605228756522878E-3</v>
      </c>
      <c r="I57" s="54">
        <v>3.8443663740276028E-3</v>
      </c>
      <c r="J57" s="54">
        <v>7.7458987785938658E-3</v>
      </c>
      <c r="K57" s="54">
        <v>1.4045888915871942E-2</v>
      </c>
      <c r="L57" s="54">
        <v>2.4920648753284931E-2</v>
      </c>
      <c r="M57" s="54">
        <v>1.0203860401672454E-2</v>
      </c>
      <c r="N57" s="54">
        <v>4.893905109456205E-3</v>
      </c>
      <c r="O57" s="54">
        <v>7.9191618976998321E-3</v>
      </c>
      <c r="P57" s="55">
        <f t="shared" si="0"/>
        <v>7.577194633521156E-2</v>
      </c>
    </row>
    <row r="58" spans="2:16" s="43" customFormat="1" ht="21" customHeight="1">
      <c r="B58" s="53" t="s">
        <v>16</v>
      </c>
      <c r="C58" s="53">
        <v>206</v>
      </c>
      <c r="D58" s="54">
        <v>6.5811252450801968E-4</v>
      </c>
      <c r="E58" s="54">
        <v>5.163303903078593E-3</v>
      </c>
      <c r="F58" s="54">
        <v>4.0199940815639186E-3</v>
      </c>
      <c r="G58" s="54">
        <v>2.1644639639607621E-2</v>
      </c>
      <c r="H58" s="54">
        <v>8.0515465801187912E-3</v>
      </c>
      <c r="I58" s="54">
        <v>6.5930959600221306E-3</v>
      </c>
      <c r="J58" s="54">
        <v>9.3734424776329671E-3</v>
      </c>
      <c r="K58" s="54">
        <v>1.2031114495235832E-2</v>
      </c>
      <c r="L58" s="54">
        <v>1.4332058462336579E-2</v>
      </c>
      <c r="M58" s="54">
        <v>3.4676183632328696E-3</v>
      </c>
      <c r="N58" s="54">
        <v>2.2624305843651537E-3</v>
      </c>
      <c r="O58" s="54">
        <v>2.432372407110692E-2</v>
      </c>
      <c r="P58" s="55">
        <f t="shared" si="0"/>
        <v>7.448877560675804E-2</v>
      </c>
    </row>
    <row r="59" spans="2:16" s="43" customFormat="1" ht="21" customHeight="1">
      <c r="B59" s="53" t="s">
        <v>24</v>
      </c>
      <c r="C59" s="53">
        <v>763</v>
      </c>
      <c r="D59" s="54">
        <v>2.0521533339054464E-3</v>
      </c>
      <c r="E59" s="54">
        <v>3.7291046671240695E-3</v>
      </c>
      <c r="F59" s="54">
        <v>5.1066225165201269E-3</v>
      </c>
      <c r="G59" s="54">
        <v>6.487680085523923E-3</v>
      </c>
      <c r="H59" s="54">
        <v>8.3043946983548736E-3</v>
      </c>
      <c r="I59" s="54">
        <v>5.7724883042909736E-3</v>
      </c>
      <c r="J59" s="54">
        <v>1.3060463241181555E-2</v>
      </c>
      <c r="K59" s="54">
        <v>5.827543516887918E-3</v>
      </c>
      <c r="L59" s="54">
        <v>2.5967412572324197E-2</v>
      </c>
      <c r="M59" s="54">
        <v>4.8941096987355319E-3</v>
      </c>
      <c r="N59" s="54">
        <v>4.3316338546879407E-3</v>
      </c>
      <c r="O59" s="54">
        <v>1.0857938305467971E-2</v>
      </c>
      <c r="P59" s="55">
        <f t="shared" si="0"/>
        <v>7.2703697758280006E-2</v>
      </c>
    </row>
    <row r="60" spans="2:16" s="43" customFormat="1" ht="21" customHeight="1">
      <c r="B60" s="53" t="s">
        <v>4</v>
      </c>
      <c r="C60" s="53">
        <v>443</v>
      </c>
      <c r="D60" s="54">
        <v>4.680502203368255E-3</v>
      </c>
      <c r="E60" s="54">
        <v>8.5999854988783337E-3</v>
      </c>
      <c r="F60" s="54">
        <v>1.0189824561348371E-2</v>
      </c>
      <c r="G60" s="54">
        <v>1.7075943469409851E-2</v>
      </c>
      <c r="H60" s="54">
        <v>1.2980370634301502E-2</v>
      </c>
      <c r="I60" s="54">
        <v>4.2948588491270355E-3</v>
      </c>
      <c r="J60" s="54">
        <v>2.9228645941926236E-2</v>
      </c>
      <c r="K60" s="54">
        <v>8.3818332213482939E-3</v>
      </c>
      <c r="L60" s="54">
        <v>1.210499141205798E-2</v>
      </c>
      <c r="M60" s="54">
        <v>7.6719329363131913E-3</v>
      </c>
      <c r="N60" s="54">
        <v>3.4463718067707086E-3</v>
      </c>
      <c r="O60" s="54">
        <v>4.6082888832469733E-3</v>
      </c>
      <c r="P60" s="55">
        <f t="shared" si="0"/>
        <v>7.1602629398725748E-2</v>
      </c>
    </row>
    <row r="61" spans="2:16" s="43" customFormat="1" ht="21" customHeight="1">
      <c r="B61" s="53" t="s">
        <v>19</v>
      </c>
      <c r="C61" s="53">
        <v>928</v>
      </c>
      <c r="D61" s="54">
        <v>4.606614817887298E-3</v>
      </c>
      <c r="E61" s="54">
        <v>1.6785232834936006E-2</v>
      </c>
      <c r="F61" s="54">
        <v>6.1109493252632235E-3</v>
      </c>
      <c r="G61" s="54">
        <v>2.32984742837632E-2</v>
      </c>
      <c r="H61" s="54">
        <v>5.1937059999991979E-3</v>
      </c>
      <c r="I61" s="54">
        <v>1.6706630354519754E-2</v>
      </c>
      <c r="J61" s="54">
        <v>4.3454353498429228E-3</v>
      </c>
      <c r="K61" s="54">
        <v>9.3500462877714463E-3</v>
      </c>
      <c r="L61" s="54">
        <v>2.1883414967379715E-2</v>
      </c>
      <c r="M61" s="54">
        <v>8.005839650055158E-3</v>
      </c>
      <c r="N61" s="54">
        <v>3.1179076082733718E-3</v>
      </c>
      <c r="O61" s="54">
        <v>4.7331355594502156E-3</v>
      </c>
      <c r="P61" s="55">
        <f t="shared" si="0"/>
        <v>7.0009616113011042E-2</v>
      </c>
    </row>
    <row r="62" spans="2:16" s="43" customFormat="1" ht="21" customHeight="1">
      <c r="B62" s="53" t="s">
        <v>20</v>
      </c>
      <c r="C62" s="53">
        <v>620</v>
      </c>
      <c r="D62" s="54">
        <v>4.1838922188233707E-3</v>
      </c>
      <c r="E62" s="54">
        <v>2.1201756574213696E-2</v>
      </c>
      <c r="F62" s="54">
        <v>7.9047705883161304E-3</v>
      </c>
      <c r="G62" s="54">
        <v>1.119270606153356E-2</v>
      </c>
      <c r="H62" s="54">
        <v>9.43728088420147E-3</v>
      </c>
      <c r="I62" s="54">
        <v>2.0210685425239804E-2</v>
      </c>
      <c r="J62" s="54">
        <v>5.148642873881195E-3</v>
      </c>
      <c r="K62" s="54">
        <v>1.5854980838551084E-2</v>
      </c>
      <c r="L62" s="54">
        <v>1.132344146028229E-2</v>
      </c>
      <c r="M62" s="54">
        <v>3.7079868103665199E-3</v>
      </c>
      <c r="N62" s="54">
        <v>5.2107004614588767E-3</v>
      </c>
      <c r="O62" s="54">
        <v>5.6845802347836247E-3</v>
      </c>
      <c r="P62" s="55">
        <f t="shared" si="0"/>
        <v>6.8976655270331699E-2</v>
      </c>
    </row>
    <row r="63" spans="2:16" s="43" customFormat="1" ht="21" customHeight="1">
      <c r="B63" s="53" t="s">
        <v>19</v>
      </c>
      <c r="C63" s="53">
        <v>602</v>
      </c>
      <c r="D63" s="54">
        <v>1.1588460408237074E-2</v>
      </c>
      <c r="E63" s="54">
        <v>5.9040615095678249E-3</v>
      </c>
      <c r="F63" s="54">
        <v>8.0761073774073839E-3</v>
      </c>
      <c r="G63" s="54">
        <v>2.4425223741341269E-2</v>
      </c>
      <c r="H63" s="54">
        <v>6.8245426466328543E-3</v>
      </c>
      <c r="I63" s="54">
        <v>6.0379106852710392E-3</v>
      </c>
      <c r="J63" s="54">
        <v>4.8675966731425808E-3</v>
      </c>
      <c r="K63" s="54">
        <v>5.929570729720314E-3</v>
      </c>
      <c r="L63" s="54">
        <v>2.8966065402831306E-2</v>
      </c>
      <c r="M63" s="54">
        <v>1.2060370646688839E-2</v>
      </c>
      <c r="N63" s="54">
        <v>2.4925368520027267E-3</v>
      </c>
      <c r="O63" s="54">
        <v>6.4680461510511506E-3</v>
      </c>
      <c r="P63" s="55">
        <f t="shared" si="0"/>
        <v>6.8511928480733841E-2</v>
      </c>
    </row>
    <row r="64" spans="2:16" s="43" customFormat="1" ht="21" customHeight="1">
      <c r="B64" s="53" t="s">
        <v>18</v>
      </c>
      <c r="C64" s="53">
        <v>432</v>
      </c>
      <c r="D64" s="54">
        <v>6.9445765805630855E-4</v>
      </c>
      <c r="E64" s="54">
        <v>1.9811291679397755E-2</v>
      </c>
      <c r="F64" s="54">
        <v>3.7341126575895819E-2</v>
      </c>
      <c r="G64" s="54">
        <v>1.3842955941578864E-2</v>
      </c>
      <c r="H64" s="54">
        <v>1.4801098350744155E-2</v>
      </c>
      <c r="I64" s="54">
        <v>1.8597157684123056E-2</v>
      </c>
      <c r="J64" s="54">
        <v>8.6108987134306311E-3</v>
      </c>
      <c r="K64" s="54">
        <v>1.073954275531592E-2</v>
      </c>
      <c r="L64" s="54">
        <v>7.6008990111171683E-3</v>
      </c>
      <c r="M64" s="54">
        <v>5.8997092009003141E-3</v>
      </c>
      <c r="N64" s="54">
        <v>1.2358179595584877E-2</v>
      </c>
      <c r="O64" s="54">
        <v>2.7866507370252762E-3</v>
      </c>
      <c r="P64" s="55">
        <f t="shared" si="0"/>
        <v>6.8442961559116666E-2</v>
      </c>
    </row>
    <row r="65" spans="2:16" s="43" customFormat="1" ht="21" customHeight="1">
      <c r="B65" s="53" t="s">
        <v>16</v>
      </c>
      <c r="C65" s="53">
        <v>253</v>
      </c>
      <c r="D65" s="54">
        <v>2.4510736871310428E-3</v>
      </c>
      <c r="E65" s="54">
        <v>6.5742172146798991E-3</v>
      </c>
      <c r="F65" s="54">
        <v>9.176139807838617E-3</v>
      </c>
      <c r="G65" s="54">
        <v>2.4042954430897573E-2</v>
      </c>
      <c r="H65" s="54">
        <v>1.21865846285098E-2</v>
      </c>
      <c r="I65" s="54">
        <v>9.3475943781175606E-3</v>
      </c>
      <c r="J65" s="54">
        <v>1.3861475814119169E-2</v>
      </c>
      <c r="K65" s="54">
        <v>1.495639088439105E-2</v>
      </c>
      <c r="L65" s="54">
        <v>1.5079136315545281E-2</v>
      </c>
      <c r="M65" s="54">
        <v>4.2009057728002357E-3</v>
      </c>
      <c r="N65" s="54">
        <v>1.5430579241240239E-3</v>
      </c>
      <c r="O65" s="54">
        <v>7.5285213503128992E-3</v>
      </c>
      <c r="P65" s="55">
        <f t="shared" si="0"/>
        <v>6.8351687872357347E-2</v>
      </c>
    </row>
    <row r="66" spans="2:16" s="43" customFormat="1" ht="21" customHeight="1">
      <c r="B66" s="53" t="s">
        <v>21</v>
      </c>
      <c r="C66" s="53">
        <v>517</v>
      </c>
      <c r="D66" s="54">
        <v>2.6071887528071281E-3</v>
      </c>
      <c r="E66" s="54">
        <v>9.8127998989118934E-3</v>
      </c>
      <c r="F66" s="54">
        <v>3.1295930802136161E-3</v>
      </c>
      <c r="G66" s="54">
        <v>2.1167546540498648E-3</v>
      </c>
      <c r="H66" s="54">
        <v>4.6232743729335037E-3</v>
      </c>
      <c r="I66" s="54">
        <v>4.2061871331515706E-3</v>
      </c>
      <c r="J66" s="54">
        <v>4.7594761545972641E-3</v>
      </c>
      <c r="K66" s="54">
        <v>1.7369391015908901E-2</v>
      </c>
      <c r="L66" s="54">
        <v>2.6371980389208974E-2</v>
      </c>
      <c r="M66" s="54">
        <v>5.1677032877760409E-3</v>
      </c>
      <c r="N66" s="54">
        <v>3.5585827828231334E-3</v>
      </c>
      <c r="O66" s="54">
        <v>4.3945140910424821E-3</v>
      </c>
      <c r="P66" s="55">
        <f t="shared" si="0"/>
        <v>6.7465986607001538E-2</v>
      </c>
    </row>
    <row r="67" spans="2:16" s="43" customFormat="1" ht="21" customHeight="1">
      <c r="B67" s="53" t="s">
        <v>24</v>
      </c>
      <c r="C67" s="53">
        <v>952</v>
      </c>
      <c r="D67" s="54">
        <v>3.2845752527546519E-3</v>
      </c>
      <c r="E67" s="54">
        <v>7.7501467997954593E-3</v>
      </c>
      <c r="F67" s="54">
        <v>3.4844539939256815E-3</v>
      </c>
      <c r="G67" s="54">
        <v>6.0847005755769188E-3</v>
      </c>
      <c r="H67" s="54">
        <v>9.4945102880891665E-3</v>
      </c>
      <c r="I67" s="54">
        <v>5.4208293390979028E-3</v>
      </c>
      <c r="J67" s="54">
        <v>1.4256458415912197E-2</v>
      </c>
      <c r="K67" s="54">
        <v>6.7047186525892033E-3</v>
      </c>
      <c r="L67" s="54">
        <v>2.2582058909700716E-2</v>
      </c>
      <c r="M67" s="54">
        <v>3.9692705960197566E-3</v>
      </c>
      <c r="N67" s="54">
        <v>4.0926389062623482E-3</v>
      </c>
      <c r="O67" s="54">
        <v>8.5927358662936867E-3</v>
      </c>
      <c r="P67" s="55">
        <f t="shared" si="0"/>
        <v>6.7347832517796524E-2</v>
      </c>
    </row>
    <row r="68" spans="2:16" s="43" customFormat="1" ht="21" customHeight="1">
      <c r="B68" s="53" t="s">
        <v>26</v>
      </c>
      <c r="C68" s="53">
        <v>503</v>
      </c>
      <c r="D68" s="54">
        <v>3.9325561952991434E-3</v>
      </c>
      <c r="E68" s="54">
        <v>5.4464555351171886E-3</v>
      </c>
      <c r="F68" s="54">
        <v>8.0725084045964474E-3</v>
      </c>
      <c r="G68" s="54">
        <v>1.3155623892001363E-2</v>
      </c>
      <c r="H68" s="54">
        <v>1.545855854909327E-2</v>
      </c>
      <c r="I68" s="54">
        <v>1.5265159623388225E-2</v>
      </c>
      <c r="J68" s="54">
        <v>9.0586149915253891E-3</v>
      </c>
      <c r="K68" s="54">
        <v>6.5570203814262302E-3</v>
      </c>
      <c r="L68" s="54">
        <v>1.0619580715033172E-2</v>
      </c>
      <c r="M68" s="54">
        <v>2.6177548682492558E-3</v>
      </c>
      <c r="N68" s="54">
        <v>1.4294490432423678E-2</v>
      </c>
      <c r="O68" s="54">
        <v>6.8502775141508956E-3</v>
      </c>
      <c r="P68" s="55">
        <f t="shared" si="0"/>
        <v>6.7053807551241018E-2</v>
      </c>
    </row>
    <row r="69" spans="2:16" s="43" customFormat="1" ht="21" customHeight="1">
      <c r="B69" s="53" t="s">
        <v>19</v>
      </c>
      <c r="C69" s="53">
        <v>623</v>
      </c>
      <c r="D69" s="54">
        <v>8.175037932659791E-3</v>
      </c>
      <c r="E69" s="54">
        <v>7.0528933542251806E-3</v>
      </c>
      <c r="F69" s="54">
        <v>1.1498086214307522E-2</v>
      </c>
      <c r="G69" s="54">
        <v>2.3669257992614927E-2</v>
      </c>
      <c r="H69" s="54">
        <v>5.7588110930900504E-3</v>
      </c>
      <c r="I69" s="54">
        <v>1.2576836913993092E-2</v>
      </c>
      <c r="J69" s="54">
        <v>4.4131649058623467E-3</v>
      </c>
      <c r="K69" s="54">
        <v>8.5866147883545529E-3</v>
      </c>
      <c r="L69" s="54">
        <v>1.9063709538022701E-2</v>
      </c>
      <c r="M69" s="54">
        <v>8.9218177995788479E-3</v>
      </c>
      <c r="N69" s="54">
        <v>4.0888190795166663E-3</v>
      </c>
      <c r="O69" s="54">
        <v>7.46256394067016E-3</v>
      </c>
      <c r="P69" s="55">
        <f t="shared" si="0"/>
        <v>6.6874864074515372E-2</v>
      </c>
    </row>
    <row r="70" spans="2:16" s="43" customFormat="1" ht="21" customHeight="1">
      <c r="B70" s="53" t="s">
        <v>8</v>
      </c>
      <c r="C70" s="53">
        <v>347</v>
      </c>
      <c r="D70" s="54">
        <v>1.6408048495427984E-3</v>
      </c>
      <c r="E70" s="54">
        <v>2.2990795652637192E-2</v>
      </c>
      <c r="F70" s="54">
        <v>6.7938552298926176E-3</v>
      </c>
      <c r="G70" s="54">
        <v>5.4305487805155839E-3</v>
      </c>
      <c r="H70" s="54">
        <v>1.1284199584168396E-2</v>
      </c>
      <c r="I70" s="54">
        <v>1.720926386397733E-2</v>
      </c>
      <c r="J70" s="54">
        <v>9.0258702486093207E-3</v>
      </c>
      <c r="K70" s="54">
        <v>5.0792228520656051E-3</v>
      </c>
      <c r="L70" s="54">
        <v>1.5518884022500425E-2</v>
      </c>
      <c r="M70" s="54">
        <v>5.6426719576470148E-3</v>
      </c>
      <c r="N70" s="54">
        <v>6.9691613801800487E-3</v>
      </c>
      <c r="O70" s="54">
        <v>5.0216431440367583E-3</v>
      </c>
      <c r="P70" s="55">
        <f t="shared" si="0"/>
        <v>6.6193879093251695E-2</v>
      </c>
    </row>
    <row r="71" spans="2:16" s="43" customFormat="1" ht="21" customHeight="1">
      <c r="B71" s="53" t="s">
        <v>24</v>
      </c>
      <c r="C71" s="53">
        <v>507</v>
      </c>
      <c r="D71" s="54">
        <v>1.622261181911827E-3</v>
      </c>
      <c r="E71" s="54">
        <v>8.9585402526557462E-3</v>
      </c>
      <c r="F71" s="54">
        <v>5.0373017095004255E-3</v>
      </c>
      <c r="G71" s="54">
        <v>7.8059157089605379E-3</v>
      </c>
      <c r="H71" s="54">
        <v>8.7649560858747543E-3</v>
      </c>
      <c r="I71" s="54">
        <v>3.5647589593001522E-3</v>
      </c>
      <c r="J71" s="54">
        <v>8.9016845618782054E-3</v>
      </c>
      <c r="K71" s="54">
        <v>4.3615789787816942E-3</v>
      </c>
      <c r="L71" s="54">
        <v>2.763783146733555E-2</v>
      </c>
      <c r="M71" s="54">
        <v>4.3530081868903671E-3</v>
      </c>
      <c r="N71" s="54">
        <v>5.2600050101583775E-3</v>
      </c>
      <c r="O71" s="54">
        <v>1.0503068276627316E-2</v>
      </c>
      <c r="P71" s="55">
        <f t="shared" si="0"/>
        <v>6.6170961157035357E-2</v>
      </c>
    </row>
    <row r="72" spans="2:16" s="43" customFormat="1" ht="21" customHeight="1">
      <c r="B72" s="53" t="s">
        <v>18</v>
      </c>
      <c r="C72" s="53">
        <v>682</v>
      </c>
      <c r="D72" s="54">
        <v>3.7837704106679862E-4</v>
      </c>
      <c r="E72" s="54">
        <v>1.4387485195553889E-2</v>
      </c>
      <c r="F72" s="54">
        <v>4.0164172865060598E-3</v>
      </c>
      <c r="G72" s="54">
        <v>6.9059550845176213E-3</v>
      </c>
      <c r="H72" s="54">
        <v>9.5084113597129153E-3</v>
      </c>
      <c r="I72" s="54">
        <v>9.0180169602387464E-3</v>
      </c>
      <c r="J72" s="54">
        <v>1.3815106867385228E-2</v>
      </c>
      <c r="K72" s="54">
        <v>1.466085402555305E-2</v>
      </c>
      <c r="L72" s="54">
        <v>2.1133005200599922E-2</v>
      </c>
      <c r="M72" s="54">
        <v>2.0378909791987755E-3</v>
      </c>
      <c r="N72" s="54">
        <v>8.9918694399399057E-4</v>
      </c>
      <c r="O72" s="54">
        <v>2.8008219335802957E-3</v>
      </c>
      <c r="P72" s="55">
        <f t="shared" si="0"/>
        <v>6.5982464427089216E-2</v>
      </c>
    </row>
    <row r="73" spans="2:16" s="43" customFormat="1" ht="21" customHeight="1">
      <c r="B73" s="53" t="s">
        <v>25</v>
      </c>
      <c r="C73" s="53">
        <v>337</v>
      </c>
      <c r="D73" s="54">
        <v>5.9044639450108079E-4</v>
      </c>
      <c r="E73" s="54">
        <v>1.8006340694639526E-2</v>
      </c>
      <c r="F73" s="54">
        <v>1.7466174812273236E-2</v>
      </c>
      <c r="G73" s="54">
        <v>1.7999261839257288E-2</v>
      </c>
      <c r="H73" s="54">
        <v>1.6343947789187831E-2</v>
      </c>
      <c r="I73" s="54">
        <v>2.5948373374341291E-2</v>
      </c>
      <c r="J73" s="54">
        <v>1.8867473336043441E-3</v>
      </c>
      <c r="K73" s="54">
        <v>8.3563592912960817E-3</v>
      </c>
      <c r="L73" s="54">
        <v>1.4490375889554293E-2</v>
      </c>
      <c r="M73" s="54">
        <v>1.9856419926048774E-3</v>
      </c>
      <c r="N73" s="54">
        <v>5.9255566474576971E-3</v>
      </c>
      <c r="O73" s="54">
        <v>5.7496841848461988E-3</v>
      </c>
      <c r="P73" s="55">
        <f t="shared" si="0"/>
        <v>6.5916923016251516E-2</v>
      </c>
    </row>
    <row r="74" spans="2:16" s="43" customFormat="1" ht="21" customHeight="1">
      <c r="B74" s="53" t="s">
        <v>21</v>
      </c>
      <c r="C74" s="53">
        <v>616</v>
      </c>
      <c r="D74" s="54">
        <v>4.6261353083985922E-3</v>
      </c>
      <c r="E74" s="54">
        <v>1.390795256292132E-2</v>
      </c>
      <c r="F74" s="54">
        <v>4.6178686849623653E-3</v>
      </c>
      <c r="G74" s="54">
        <v>8.1245074776491819E-3</v>
      </c>
      <c r="H74" s="54">
        <v>5.7464510492773058E-3</v>
      </c>
      <c r="I74" s="54">
        <v>1.0555704571546275E-2</v>
      </c>
      <c r="J74" s="54">
        <v>8.0721903772695645E-3</v>
      </c>
      <c r="K74" s="54">
        <v>9.2571108781317087E-3</v>
      </c>
      <c r="L74" s="54">
        <v>2.1865672827888635E-2</v>
      </c>
      <c r="M74" s="54">
        <v>3.709349112312613E-3</v>
      </c>
      <c r="N74" s="54">
        <v>3.0330019820903899E-3</v>
      </c>
      <c r="O74" s="54">
        <v>7.5704828264928602E-3</v>
      </c>
      <c r="P74" s="55">
        <f t="shared" si="0"/>
        <v>6.5727441107133799E-2</v>
      </c>
    </row>
    <row r="75" spans="2:16" s="43" customFormat="1" ht="21" customHeight="1">
      <c r="B75" s="53" t="s">
        <v>16</v>
      </c>
      <c r="C75" s="53">
        <v>425</v>
      </c>
      <c r="D75" s="54">
        <v>1.2601683143750857E-3</v>
      </c>
      <c r="E75" s="54">
        <v>2.7102743862321126E-3</v>
      </c>
      <c r="F75" s="54">
        <v>9.6912820111565677E-3</v>
      </c>
      <c r="G75" s="54">
        <v>2.1083799592512522E-2</v>
      </c>
      <c r="H75" s="54">
        <v>8.8751712577064892E-3</v>
      </c>
      <c r="I75" s="54">
        <v>9.1203829228671332E-3</v>
      </c>
      <c r="J75" s="54">
        <v>1.3512518803626031E-2</v>
      </c>
      <c r="K75" s="54">
        <v>1.092710747207168E-2</v>
      </c>
      <c r="L75" s="54">
        <v>1.6439666417669075E-2</v>
      </c>
      <c r="M75" s="54">
        <v>5.91968362360514E-3</v>
      </c>
      <c r="N75" s="54">
        <v>2.5235122539692227E-3</v>
      </c>
      <c r="O75" s="54">
        <v>5.4810450550972258E-3</v>
      </c>
      <c r="P75" s="55">
        <f t="shared" si="0"/>
        <v>6.5627216879363015E-2</v>
      </c>
    </row>
    <row r="76" spans="2:16" s="43" customFormat="1" ht="21" customHeight="1">
      <c r="B76" s="53" t="s">
        <v>23</v>
      </c>
      <c r="C76" s="53">
        <v>484</v>
      </c>
      <c r="D76" s="54">
        <v>5.7196294440711041E-3</v>
      </c>
      <c r="E76" s="54">
        <v>7.6413708691962473E-4</v>
      </c>
      <c r="F76" s="54">
        <v>4.4400533005405904E-2</v>
      </c>
      <c r="G76" s="54">
        <v>5.1981926472910254E-3</v>
      </c>
      <c r="H76" s="54">
        <v>2.5057298772510231E-3</v>
      </c>
      <c r="I76" s="54">
        <v>1.0862824757996563E-2</v>
      </c>
      <c r="J76" s="54">
        <v>6.0828544839176451E-3</v>
      </c>
      <c r="K76" s="54">
        <v>3.5160393097978512E-2</v>
      </c>
      <c r="L76" s="54">
        <v>4.7036216345032172E-3</v>
      </c>
      <c r="M76" s="54">
        <v>1.4869125559227332E-3</v>
      </c>
      <c r="N76" s="54">
        <v>2.4981353259991776E-3</v>
      </c>
      <c r="O76" s="54">
        <v>3.3980194783894374E-3</v>
      </c>
      <c r="P76" s="55">
        <f t="shared" ref="P76:P139" si="1">((1+I76)*(1+J76)*(1+K76)*(1+L76)*(1+M76)*(1+N76)*(1+O76))-1</f>
        <v>6.5549621316009166E-2</v>
      </c>
    </row>
    <row r="77" spans="2:16" s="43" customFormat="1" ht="21" customHeight="1">
      <c r="B77" s="53" t="s">
        <v>24</v>
      </c>
      <c r="C77" s="53">
        <v>218</v>
      </c>
      <c r="D77" s="54">
        <v>5.3096904040426367E-3</v>
      </c>
      <c r="E77" s="54">
        <v>6.0266666667296845E-3</v>
      </c>
      <c r="F77" s="54">
        <v>1.1401443945166414E-3</v>
      </c>
      <c r="G77" s="54">
        <v>3.2366486486467695E-3</v>
      </c>
      <c r="H77" s="54">
        <v>1.3869680611595818E-2</v>
      </c>
      <c r="I77" s="54">
        <v>3.4832700170831093E-3</v>
      </c>
      <c r="J77" s="54">
        <v>7.3684390789592437E-3</v>
      </c>
      <c r="K77" s="54">
        <v>2.5857637172324926E-3</v>
      </c>
      <c r="L77" s="54">
        <v>2.6377878534382133E-2</v>
      </c>
      <c r="M77" s="54">
        <v>9.81753600628682E-3</v>
      </c>
      <c r="N77" s="54">
        <v>5.057677985331987E-3</v>
      </c>
      <c r="O77" s="54">
        <v>8.6920497235371576E-3</v>
      </c>
      <c r="P77" s="55">
        <f t="shared" si="1"/>
        <v>6.4926869400769194E-2</v>
      </c>
    </row>
    <row r="78" spans="2:16" s="43" customFormat="1" ht="21" customHeight="1">
      <c r="B78" s="53" t="s">
        <v>22</v>
      </c>
      <c r="C78" s="53">
        <v>774</v>
      </c>
      <c r="D78" s="54">
        <v>4.3144769460436282E-3</v>
      </c>
      <c r="E78" s="54">
        <v>2.334699842006319E-2</v>
      </c>
      <c r="F78" s="54">
        <v>3.3776950214621719E-3</v>
      </c>
      <c r="G78" s="54">
        <v>2.4555424528419812E-3</v>
      </c>
      <c r="H78" s="54">
        <v>2.8160161506998655E-3</v>
      </c>
      <c r="I78" s="54">
        <v>5.1510099650498263E-3</v>
      </c>
      <c r="J78" s="54">
        <v>4.1963968254206355E-2</v>
      </c>
      <c r="K78" s="54">
        <v>3.583258158644203E-3</v>
      </c>
      <c r="L78" s="54">
        <v>5.6524013952213587E-3</v>
      </c>
      <c r="M78" s="54">
        <v>2.6435954720941315E-3</v>
      </c>
      <c r="N78" s="54">
        <v>2.2880228487285803E-3</v>
      </c>
      <c r="O78" s="54">
        <v>2.2268117153807533E-3</v>
      </c>
      <c r="P78" s="55">
        <f t="shared" si="1"/>
        <v>6.4609797812088532E-2</v>
      </c>
    </row>
    <row r="79" spans="2:16" s="43" customFormat="1" ht="21" customHeight="1">
      <c r="B79" s="53" t="s">
        <v>7</v>
      </c>
      <c r="C79" s="53">
        <v>478</v>
      </c>
      <c r="D79" s="54">
        <v>3.8510238110795051E-3</v>
      </c>
      <c r="E79" s="54">
        <v>1.3530187252295421E-2</v>
      </c>
      <c r="F79" s="54">
        <v>1.1055983956861349E-2</v>
      </c>
      <c r="G79" s="54">
        <v>6.8565616517637009E-3</v>
      </c>
      <c r="H79" s="54">
        <v>1.2205914037923891E-2</v>
      </c>
      <c r="I79" s="54">
        <v>9.4460347822238454E-3</v>
      </c>
      <c r="J79" s="54">
        <v>2.4277852538444469E-2</v>
      </c>
      <c r="K79" s="54">
        <v>1.088466880465103E-2</v>
      </c>
      <c r="L79" s="54">
        <v>5.126257865234872E-3</v>
      </c>
      <c r="M79" s="54">
        <v>3.5447317863473286E-3</v>
      </c>
      <c r="N79" s="54">
        <v>2.8331651770098177E-3</v>
      </c>
      <c r="O79" s="54">
        <v>6.0760513729708502E-3</v>
      </c>
      <c r="P79" s="55">
        <f t="shared" si="1"/>
        <v>6.3700472659783181E-2</v>
      </c>
    </row>
    <row r="80" spans="2:16" s="43" customFormat="1" ht="21" customHeight="1">
      <c r="B80" s="53" t="s">
        <v>18</v>
      </c>
      <c r="C80" s="53">
        <v>806</v>
      </c>
      <c r="D80" s="54">
        <v>3.3540080567332842E-3</v>
      </c>
      <c r="E80" s="54">
        <v>1.2447434854231646E-2</v>
      </c>
      <c r="F80" s="54">
        <v>1.4133005568037755E-2</v>
      </c>
      <c r="G80" s="54">
        <v>1.3315071338080419E-2</v>
      </c>
      <c r="H80" s="54">
        <v>7.2868520074586222E-3</v>
      </c>
      <c r="I80" s="54">
        <v>1.3239479310359651E-2</v>
      </c>
      <c r="J80" s="54">
        <v>2.5694380346976013E-2</v>
      </c>
      <c r="K80" s="54">
        <v>9.5289266593279603E-3</v>
      </c>
      <c r="L80" s="54">
        <v>4.701385426217692E-3</v>
      </c>
      <c r="M80" s="54">
        <v>2.2511434821023105E-3</v>
      </c>
      <c r="N80" s="54">
        <v>2.9587977827196014E-3</v>
      </c>
      <c r="O80" s="54">
        <v>3.4946496421314559E-3</v>
      </c>
      <c r="P80" s="55">
        <f t="shared" si="1"/>
        <v>6.3311624633354047E-2</v>
      </c>
    </row>
    <row r="81" spans="2:16" s="43" customFormat="1" ht="21" customHeight="1">
      <c r="B81" s="53" t="s">
        <v>18</v>
      </c>
      <c r="C81" s="53">
        <v>325</v>
      </c>
      <c r="D81" s="54">
        <v>8.4539773954250934E-3</v>
      </c>
      <c r="E81" s="54">
        <v>2.5470533200890877E-2</v>
      </c>
      <c r="F81" s="54">
        <v>1.491550002087258E-2</v>
      </c>
      <c r="G81" s="54">
        <v>2.2014160253892443E-2</v>
      </c>
      <c r="H81" s="54">
        <v>1.7094395776762937E-2</v>
      </c>
      <c r="I81" s="54">
        <v>1.4332118219457547E-2</v>
      </c>
      <c r="J81" s="54">
        <v>3.4876892128120562E-3</v>
      </c>
      <c r="K81" s="54">
        <v>9.8177912094300594E-3</v>
      </c>
      <c r="L81" s="54">
        <v>2.1356761380810496E-2</v>
      </c>
      <c r="M81" s="54">
        <v>2.0816880059002806E-3</v>
      </c>
      <c r="N81" s="54">
        <v>5.2241564823189346E-3</v>
      </c>
      <c r="O81" s="54">
        <v>5.1242512665587133E-3</v>
      </c>
      <c r="P81" s="55">
        <f t="shared" si="1"/>
        <v>6.2914928246664781E-2</v>
      </c>
    </row>
    <row r="82" spans="2:16" s="43" customFormat="1" ht="21" customHeight="1">
      <c r="B82" s="53" t="s">
        <v>29</v>
      </c>
      <c r="C82" s="53">
        <v>864</v>
      </c>
      <c r="D82" s="54">
        <v>2.8070067049754148E-3</v>
      </c>
      <c r="E82" s="54">
        <v>3.5212666289032965E-3</v>
      </c>
      <c r="F82" s="54">
        <v>7.3506688384505723E-3</v>
      </c>
      <c r="G82" s="54">
        <v>6.6848301570185797E-3</v>
      </c>
      <c r="H82" s="54">
        <v>4.7232406136527563E-3</v>
      </c>
      <c r="I82" s="54">
        <v>6.0722031935952067E-3</v>
      </c>
      <c r="J82" s="54">
        <v>8.6196949248890254E-3</v>
      </c>
      <c r="K82" s="54">
        <v>1.0208310566170348E-2</v>
      </c>
      <c r="L82" s="54">
        <v>2.2016103518673509E-2</v>
      </c>
      <c r="M82" s="54">
        <v>3.5689962920084821E-3</v>
      </c>
      <c r="N82" s="54">
        <v>4.3204336919914184E-3</v>
      </c>
      <c r="O82" s="54">
        <v>6.3547780041731368E-3</v>
      </c>
      <c r="P82" s="55">
        <f t="shared" si="1"/>
        <v>6.266387669271567E-2</v>
      </c>
    </row>
    <row r="83" spans="2:16" s="43" customFormat="1" ht="21" customHeight="1">
      <c r="B83" s="53" t="s">
        <v>31</v>
      </c>
      <c r="C83" s="53">
        <v>505</v>
      </c>
      <c r="D83" s="54">
        <v>2.639439117056087E-3</v>
      </c>
      <c r="E83" s="54">
        <v>2.3165132990417758E-3</v>
      </c>
      <c r="F83" s="54">
        <v>1.1006478327838347E-2</v>
      </c>
      <c r="G83" s="54">
        <v>6.2785450505644484E-3</v>
      </c>
      <c r="H83" s="54">
        <v>6.3546198001985408E-3</v>
      </c>
      <c r="I83" s="54">
        <v>1.106326076358252E-2</v>
      </c>
      <c r="J83" s="54">
        <v>7.5023549570923161E-3</v>
      </c>
      <c r="K83" s="54">
        <v>1.028373947666743E-2</v>
      </c>
      <c r="L83" s="54">
        <v>1.4214053758877736E-2</v>
      </c>
      <c r="M83" s="54">
        <v>4.9652323368814255E-3</v>
      </c>
      <c r="N83" s="54">
        <v>6.0780819254060668E-3</v>
      </c>
      <c r="O83" s="54">
        <v>6.3564838980786622E-3</v>
      </c>
      <c r="P83" s="55">
        <f t="shared" si="1"/>
        <v>6.2018203486609469E-2</v>
      </c>
    </row>
    <row r="84" spans="2:16" s="43" customFormat="1" ht="21" customHeight="1">
      <c r="B84" s="53" t="s">
        <v>24</v>
      </c>
      <c r="C84" s="53">
        <v>651</v>
      </c>
      <c r="D84" s="54">
        <v>3.3062706179580311E-3</v>
      </c>
      <c r="E84" s="54">
        <v>3.1606217882746671E-3</v>
      </c>
      <c r="F84" s="54">
        <v>4.0346310170393217E-3</v>
      </c>
      <c r="G84" s="54">
        <v>5.308789133444714E-3</v>
      </c>
      <c r="H84" s="54">
        <v>7.1330079993168006E-3</v>
      </c>
      <c r="I84" s="54">
        <v>1.6981005810518929E-3</v>
      </c>
      <c r="J84" s="54">
        <v>1.1672224336036445E-2</v>
      </c>
      <c r="K84" s="54">
        <v>5.978921215569406E-3</v>
      </c>
      <c r="L84" s="54">
        <v>2.4626256377073018E-2</v>
      </c>
      <c r="M84" s="54">
        <v>4.5866577552931666E-3</v>
      </c>
      <c r="N84" s="54">
        <v>5.5673868608560927E-3</v>
      </c>
      <c r="O84" s="54">
        <v>6.2997689846262337E-3</v>
      </c>
      <c r="P84" s="55">
        <f t="shared" si="1"/>
        <v>6.183490296860028E-2</v>
      </c>
    </row>
    <row r="85" spans="2:16" s="43" customFormat="1" ht="21" customHeight="1">
      <c r="B85" s="53" t="s">
        <v>20</v>
      </c>
      <c r="C85" s="53">
        <v>785</v>
      </c>
      <c r="D85" s="54">
        <v>5.4588209302143097E-3</v>
      </c>
      <c r="E85" s="54">
        <v>1.4045460763444607E-2</v>
      </c>
      <c r="F85" s="54">
        <v>8.2596660275956468E-3</v>
      </c>
      <c r="G85" s="54">
        <v>8.830437869838002E-3</v>
      </c>
      <c r="H85" s="54">
        <v>1.1405912930490246E-2</v>
      </c>
      <c r="I85" s="54">
        <v>1.3138703074554848E-2</v>
      </c>
      <c r="J85" s="54">
        <v>6.1196837294261444E-3</v>
      </c>
      <c r="K85" s="54">
        <v>7.1086087969567278E-3</v>
      </c>
      <c r="L85" s="54">
        <v>1.893807710187605E-2</v>
      </c>
      <c r="M85" s="54">
        <v>3.625197459088631E-3</v>
      </c>
      <c r="N85" s="54">
        <v>5.7344264183651445E-3</v>
      </c>
      <c r="O85" s="54">
        <v>5.600789783266006E-3</v>
      </c>
      <c r="P85" s="55">
        <f t="shared" si="1"/>
        <v>6.1752104637047722E-2</v>
      </c>
    </row>
    <row r="86" spans="2:16" s="43" customFormat="1" ht="21" customHeight="1">
      <c r="B86" s="53" t="s">
        <v>27</v>
      </c>
      <c r="C86" s="53">
        <v>417</v>
      </c>
      <c r="D86" s="54">
        <v>8.964891623603137E-3</v>
      </c>
      <c r="E86" s="54">
        <v>7.9173990908277623E-3</v>
      </c>
      <c r="F86" s="54">
        <v>7.2905924793777652E-3</v>
      </c>
      <c r="G86" s="54">
        <v>7.5022673073550459E-3</v>
      </c>
      <c r="H86" s="54">
        <v>6.9598454766685138E-3</v>
      </c>
      <c r="I86" s="54">
        <v>1.3647554157473219E-2</v>
      </c>
      <c r="J86" s="54">
        <v>1.3182210020940239E-2</v>
      </c>
      <c r="K86" s="54">
        <v>4.3990202066286734E-3</v>
      </c>
      <c r="L86" s="54">
        <v>1.4359525907986026E-2</v>
      </c>
      <c r="M86" s="54">
        <v>3.4808652620819261E-3</v>
      </c>
      <c r="N86" s="54">
        <v>7.8405423704145955E-3</v>
      </c>
      <c r="O86" s="54">
        <v>2.8044266511579735E-3</v>
      </c>
      <c r="P86" s="55">
        <f t="shared" si="1"/>
        <v>6.1182031262478231E-2</v>
      </c>
    </row>
    <row r="87" spans="2:16" s="43" customFormat="1" ht="21" customHeight="1">
      <c r="B87" s="53" t="s">
        <v>30</v>
      </c>
      <c r="C87" s="53">
        <v>701</v>
      </c>
      <c r="D87" s="54">
        <v>4.5249473953528369E-3</v>
      </c>
      <c r="E87" s="54">
        <v>1.3983630347454498E-2</v>
      </c>
      <c r="F87" s="54">
        <v>6.0417246236794614E-3</v>
      </c>
      <c r="G87" s="54">
        <v>8.1032736980226668E-3</v>
      </c>
      <c r="H87" s="54">
        <v>8.2061114237467654E-3</v>
      </c>
      <c r="I87" s="54">
        <v>2.287484427907786E-2</v>
      </c>
      <c r="J87" s="54">
        <v>4.5700121370192319E-3</v>
      </c>
      <c r="K87" s="54">
        <v>5.107747456064988E-3</v>
      </c>
      <c r="L87" s="54">
        <v>8.8488452723417821E-3</v>
      </c>
      <c r="M87" s="54">
        <v>5.9392181623641816E-3</v>
      </c>
      <c r="N87" s="54">
        <v>7.0560430485460445E-3</v>
      </c>
      <c r="O87" s="54">
        <v>5.2489410342537327E-3</v>
      </c>
      <c r="P87" s="55">
        <f t="shared" si="1"/>
        <v>6.1061199956673695E-2</v>
      </c>
    </row>
    <row r="88" spans="2:16" s="43" customFormat="1" ht="21" customHeight="1">
      <c r="B88" s="53" t="s">
        <v>6</v>
      </c>
      <c r="C88" s="53">
        <v>901</v>
      </c>
      <c r="D88" s="54">
        <v>1.137468702777682E-2</v>
      </c>
      <c r="E88" s="54">
        <v>1.1959458438823048E-2</v>
      </c>
      <c r="F88" s="54">
        <v>1.3048093380925474E-2</v>
      </c>
      <c r="G88" s="54">
        <v>1.5182165342512755E-2</v>
      </c>
      <c r="H88" s="54">
        <v>1.5458521707931279E-2</v>
      </c>
      <c r="I88" s="54">
        <v>2.0467897708683271E-2</v>
      </c>
      <c r="J88" s="54">
        <v>7.5014345797990841E-3</v>
      </c>
      <c r="K88" s="54">
        <v>6.3607741839098574E-3</v>
      </c>
      <c r="L88" s="54">
        <v>1.2913816802938887E-2</v>
      </c>
      <c r="M88" s="54">
        <v>4.3848767933516771E-3</v>
      </c>
      <c r="N88" s="54">
        <v>3.7884235338420062E-3</v>
      </c>
      <c r="O88" s="54">
        <v>3.9432195839616139E-3</v>
      </c>
      <c r="P88" s="55">
        <f t="shared" si="1"/>
        <v>6.0773629021469766E-2</v>
      </c>
    </row>
    <row r="89" spans="2:16" s="43" customFormat="1" ht="21" customHeight="1">
      <c r="B89" s="53" t="s">
        <v>16</v>
      </c>
      <c r="C89" s="53">
        <v>509</v>
      </c>
      <c r="D89" s="54">
        <v>3.9422574234856929E-3</v>
      </c>
      <c r="E89" s="54">
        <v>1.5381153667196525E-2</v>
      </c>
      <c r="F89" s="54">
        <v>4.5609226890975813E-3</v>
      </c>
      <c r="G89" s="54">
        <v>1.1252466752424225E-2</v>
      </c>
      <c r="H89" s="54">
        <v>9.4582770494743094E-3</v>
      </c>
      <c r="I89" s="54">
        <v>2.767523335644422E-3</v>
      </c>
      <c r="J89" s="54">
        <v>9.1741138167204736E-3</v>
      </c>
      <c r="K89" s="54">
        <v>1.904671686128304E-2</v>
      </c>
      <c r="L89" s="54">
        <v>1.6204220831965821E-2</v>
      </c>
      <c r="M89" s="54">
        <v>4.9215547792334589E-3</v>
      </c>
      <c r="N89" s="54">
        <v>1.9364307548114181E-3</v>
      </c>
      <c r="O89" s="54">
        <v>5.3299922472256067E-3</v>
      </c>
      <c r="P89" s="55">
        <f t="shared" si="1"/>
        <v>6.0772907738864124E-2</v>
      </c>
    </row>
    <row r="90" spans="2:16" s="43" customFormat="1" ht="21" customHeight="1">
      <c r="B90" s="53" t="s">
        <v>15</v>
      </c>
      <c r="C90" s="53">
        <v>719</v>
      </c>
      <c r="D90" s="54">
        <v>6.7067152704045107E-3</v>
      </c>
      <c r="E90" s="54">
        <v>3.0791813675335187E-3</v>
      </c>
      <c r="F90" s="54">
        <v>2.4789325084411192E-3</v>
      </c>
      <c r="G90" s="54">
        <v>4.5335893542138512E-3</v>
      </c>
      <c r="H90" s="54">
        <v>3.1253869098181652E-3</v>
      </c>
      <c r="I90" s="54">
        <v>2.8549544893921911E-3</v>
      </c>
      <c r="J90" s="54">
        <v>1.3346679657495161E-2</v>
      </c>
      <c r="K90" s="54">
        <v>9.8964589363090289E-3</v>
      </c>
      <c r="L90" s="54">
        <v>1.295921537932994E-2</v>
      </c>
      <c r="M90" s="54">
        <v>6.7826388325508682E-3</v>
      </c>
      <c r="N90" s="54">
        <v>3.8149537814049389E-3</v>
      </c>
      <c r="O90" s="54">
        <v>8.8749598140297099E-3</v>
      </c>
      <c r="P90" s="55">
        <f t="shared" si="1"/>
        <v>5.9965437542990996E-2</v>
      </c>
    </row>
    <row r="91" spans="2:16" s="43" customFormat="1" ht="21" customHeight="1">
      <c r="B91" s="53" t="s">
        <v>25</v>
      </c>
      <c r="C91" s="53">
        <v>985</v>
      </c>
      <c r="D91" s="54">
        <v>1.0901912972782956E-3</v>
      </c>
      <c r="E91" s="54">
        <v>1.7619955236141602E-2</v>
      </c>
      <c r="F91" s="54">
        <v>2.2263090856944737E-2</v>
      </c>
      <c r="G91" s="54">
        <v>1.79909473257364E-2</v>
      </c>
      <c r="H91" s="54">
        <v>1.4648440839228808E-2</v>
      </c>
      <c r="I91" s="54">
        <v>1.694455312048369E-2</v>
      </c>
      <c r="J91" s="54">
        <v>4.7483222619445842E-3</v>
      </c>
      <c r="K91" s="54">
        <v>6.3871123004378269E-3</v>
      </c>
      <c r="L91" s="54">
        <v>2.3111167367791459E-2</v>
      </c>
      <c r="M91" s="54">
        <v>1.3256107156356309E-3</v>
      </c>
      <c r="N91" s="54">
        <v>3.3050335750702837E-3</v>
      </c>
      <c r="O91" s="54">
        <v>2.611998412239463E-3</v>
      </c>
      <c r="P91" s="55">
        <f t="shared" si="1"/>
        <v>5.9701791942103899E-2</v>
      </c>
    </row>
    <row r="92" spans="2:16" s="43" customFormat="1" ht="21" customHeight="1">
      <c r="B92" s="53" t="s">
        <v>29</v>
      </c>
      <c r="C92" s="53">
        <v>803</v>
      </c>
      <c r="D92" s="54">
        <v>3.8857461993427249E-3</v>
      </c>
      <c r="E92" s="54">
        <v>1.0626161428348021E-2</v>
      </c>
      <c r="F92" s="54">
        <v>9.9569981471239154E-3</v>
      </c>
      <c r="G92" s="54">
        <v>7.781263461097759E-3</v>
      </c>
      <c r="H92" s="54">
        <v>1.7228475725306645E-2</v>
      </c>
      <c r="I92" s="54">
        <v>1.0026054585554542E-2</v>
      </c>
      <c r="J92" s="54">
        <v>4.002102965599821E-3</v>
      </c>
      <c r="K92" s="54">
        <v>8.9319396007106651E-3</v>
      </c>
      <c r="L92" s="54">
        <v>2.4418849930134372E-2</v>
      </c>
      <c r="M92" s="54">
        <v>2.7549076555891004E-3</v>
      </c>
      <c r="N92" s="54">
        <v>3.3747448198437461E-3</v>
      </c>
      <c r="O92" s="54">
        <v>4.3200550369138849E-3</v>
      </c>
      <c r="P92" s="55">
        <f t="shared" si="1"/>
        <v>5.9099414754701707E-2</v>
      </c>
    </row>
    <row r="93" spans="2:16" s="43" customFormat="1" ht="21" customHeight="1">
      <c r="B93" s="53" t="s">
        <v>26</v>
      </c>
      <c r="C93" s="53">
        <v>541</v>
      </c>
      <c r="D93" s="54">
        <v>1.1151648790515554E-2</v>
      </c>
      <c r="E93" s="54">
        <v>5.3414440274405861E-3</v>
      </c>
      <c r="F93" s="54">
        <v>9.1608174387262532E-3</v>
      </c>
      <c r="G93" s="54">
        <v>9.3449085723772956E-3</v>
      </c>
      <c r="H93" s="54">
        <v>1.4878679253600115E-2</v>
      </c>
      <c r="I93" s="54">
        <v>1.0963725932321035E-2</v>
      </c>
      <c r="J93" s="54">
        <v>7.4290700287129412E-3</v>
      </c>
      <c r="K93" s="54">
        <v>4.5651505192086158E-3</v>
      </c>
      <c r="L93" s="54">
        <v>1.1125199150999679E-2</v>
      </c>
      <c r="M93" s="54">
        <v>3.0163046032642363E-3</v>
      </c>
      <c r="N93" s="54">
        <v>1.325404748338146E-2</v>
      </c>
      <c r="O93" s="54">
        <v>7.2248467068817615E-3</v>
      </c>
      <c r="P93" s="55">
        <f t="shared" si="1"/>
        <v>5.897538194175822E-2</v>
      </c>
    </row>
    <row r="94" spans="2:16" s="43" customFormat="1" ht="21" customHeight="1">
      <c r="B94" s="53" t="s">
        <v>32</v>
      </c>
      <c r="C94" s="53">
        <v>801</v>
      </c>
      <c r="D94" s="54">
        <v>1.8841418835818192E-3</v>
      </c>
      <c r="E94" s="54">
        <v>9.2496851643501035E-3</v>
      </c>
      <c r="F94" s="54">
        <v>3.8974735003041343E-3</v>
      </c>
      <c r="G94" s="54">
        <v>2.3286434604978166E-3</v>
      </c>
      <c r="H94" s="54">
        <v>4.0828606683842739E-3</v>
      </c>
      <c r="I94" s="54">
        <v>7.4780558620952823E-3</v>
      </c>
      <c r="J94" s="54">
        <v>6.7423400984237087E-3</v>
      </c>
      <c r="K94" s="54">
        <v>2.086177944651383E-2</v>
      </c>
      <c r="L94" s="54">
        <v>1.2137738104285508E-2</v>
      </c>
      <c r="M94" s="54">
        <v>3.1762087270569193E-3</v>
      </c>
      <c r="N94" s="54">
        <v>2.8816912726431832E-3</v>
      </c>
      <c r="O94" s="54">
        <v>4.3782650067410115E-3</v>
      </c>
      <c r="P94" s="55">
        <f t="shared" si="1"/>
        <v>5.8972602861419698E-2</v>
      </c>
    </row>
    <row r="95" spans="2:16" s="43" customFormat="1" ht="21" customHeight="1">
      <c r="B95" s="53" t="s">
        <v>32</v>
      </c>
      <c r="C95" s="53">
        <v>435</v>
      </c>
      <c r="D95" s="54">
        <v>1.1300575690971378E-3</v>
      </c>
      <c r="E95" s="54">
        <v>7.4057334122000417E-3</v>
      </c>
      <c r="F95" s="54">
        <v>3.875390836596021E-3</v>
      </c>
      <c r="G95" s="54">
        <v>6.1769404078247173E-3</v>
      </c>
      <c r="H95" s="54">
        <v>1.9178359866627796E-3</v>
      </c>
      <c r="I95" s="54">
        <v>7.8495502142367848E-3</v>
      </c>
      <c r="J95" s="54">
        <v>1.2944283350368757E-2</v>
      </c>
      <c r="K95" s="54">
        <v>1.5286686497607586E-2</v>
      </c>
      <c r="L95" s="54">
        <v>1.1006975960174345E-2</v>
      </c>
      <c r="M95" s="54">
        <v>3.4571978213638632E-3</v>
      </c>
      <c r="N95" s="54">
        <v>1.755203347807503E-3</v>
      </c>
      <c r="O95" s="54">
        <v>5.307145225050363E-3</v>
      </c>
      <c r="P95" s="55">
        <f t="shared" si="1"/>
        <v>5.8969218390616751E-2</v>
      </c>
    </row>
    <row r="96" spans="2:16" s="43" customFormat="1" ht="21" customHeight="1">
      <c r="B96" s="53" t="s">
        <v>9</v>
      </c>
      <c r="C96" s="53">
        <v>352</v>
      </c>
      <c r="D96" s="54">
        <v>5.0693051740587506E-3</v>
      </c>
      <c r="E96" s="54">
        <v>8.0182579104696259E-3</v>
      </c>
      <c r="F96" s="54">
        <v>3.019337253005662E-3</v>
      </c>
      <c r="G96" s="54">
        <v>6.9963320749547482E-3</v>
      </c>
      <c r="H96" s="54">
        <v>7.7930739277213652E-3</v>
      </c>
      <c r="I96" s="54">
        <v>1.1194661606350392E-2</v>
      </c>
      <c r="J96" s="54">
        <v>9.242909435013073E-3</v>
      </c>
      <c r="K96" s="54">
        <v>1.1784765552666715E-2</v>
      </c>
      <c r="L96" s="54">
        <v>8.6224396822400812E-3</v>
      </c>
      <c r="M96" s="54">
        <v>7.6030789726248488E-3</v>
      </c>
      <c r="N96" s="54">
        <v>4.9751763195033565E-3</v>
      </c>
      <c r="O96" s="54">
        <v>4.0792482545249607E-3</v>
      </c>
      <c r="P96" s="55">
        <f t="shared" si="1"/>
        <v>5.8912436339528584E-2</v>
      </c>
    </row>
    <row r="97" spans="2:16" s="43" customFormat="1" ht="21" customHeight="1">
      <c r="B97" s="53" t="s">
        <v>12</v>
      </c>
      <c r="C97" s="53">
        <v>501</v>
      </c>
      <c r="D97" s="54">
        <v>5.2259904534400943E-3</v>
      </c>
      <c r="E97" s="54">
        <v>1.2800210683533842E-2</v>
      </c>
      <c r="F97" s="54">
        <v>1.1216660280967924E-2</v>
      </c>
      <c r="G97" s="54">
        <v>9.4202401314552094E-3</v>
      </c>
      <c r="H97" s="54">
        <v>9.4553328177110763E-3</v>
      </c>
      <c r="I97" s="54">
        <v>9.1403078619387186E-3</v>
      </c>
      <c r="J97" s="54">
        <v>1.0401053206201494E-2</v>
      </c>
      <c r="K97" s="54">
        <v>1.8115281849054095E-2</v>
      </c>
      <c r="L97" s="54">
        <v>7.048912656927123E-3</v>
      </c>
      <c r="M97" s="54">
        <v>4.906323456944521E-3</v>
      </c>
      <c r="N97" s="54">
        <v>1.7622801383426396E-3</v>
      </c>
      <c r="O97" s="54">
        <v>6.1385062852036577E-3</v>
      </c>
      <c r="P97" s="55">
        <f t="shared" si="1"/>
        <v>5.8865721460196641E-2</v>
      </c>
    </row>
    <row r="98" spans="2:16" s="43" customFormat="1" ht="21" customHeight="1">
      <c r="B98" s="53" t="s">
        <v>33</v>
      </c>
      <c r="C98" s="53">
        <v>304</v>
      </c>
      <c r="D98" s="54">
        <v>3.2266207680862261E-3</v>
      </c>
      <c r="E98" s="54">
        <v>5.6330334578694402E-3</v>
      </c>
      <c r="F98" s="54">
        <v>4.2551492074070123E-3</v>
      </c>
      <c r="G98" s="54">
        <v>3.7411827813031147E-3</v>
      </c>
      <c r="H98" s="54">
        <v>6.7315285144648783E-3</v>
      </c>
      <c r="I98" s="54">
        <v>5.4099093109755518E-3</v>
      </c>
      <c r="J98" s="54">
        <v>8.5374379749657957E-3</v>
      </c>
      <c r="K98" s="54">
        <v>7.1591376404428753E-3</v>
      </c>
      <c r="L98" s="54">
        <v>9.959516811787918E-3</v>
      </c>
      <c r="M98" s="54">
        <v>1.6846063100145942E-2</v>
      </c>
      <c r="N98" s="54">
        <v>3.3863075834970075E-3</v>
      </c>
      <c r="O98" s="54">
        <v>6.1258047530434907E-3</v>
      </c>
      <c r="P98" s="55">
        <f t="shared" si="1"/>
        <v>5.879752727327725E-2</v>
      </c>
    </row>
    <row r="99" spans="2:16" s="43" customFormat="1" ht="21" customHeight="1">
      <c r="B99" s="53" t="s">
        <v>25</v>
      </c>
      <c r="C99" s="53">
        <v>225</v>
      </c>
      <c r="D99" s="54">
        <v>3.25138796348336E-3</v>
      </c>
      <c r="E99" s="54">
        <v>1.7664930243711748E-2</v>
      </c>
      <c r="F99" s="54">
        <v>1.2469485197660078E-2</v>
      </c>
      <c r="G99" s="54">
        <v>1.9110394085593004E-2</v>
      </c>
      <c r="H99" s="54">
        <v>7.7057152033845298E-3</v>
      </c>
      <c r="I99" s="54">
        <v>2.0331725557175467E-2</v>
      </c>
      <c r="J99" s="54">
        <v>4.5448799665688015E-3</v>
      </c>
      <c r="K99" s="54">
        <v>7.066575778996405E-3</v>
      </c>
      <c r="L99" s="54">
        <v>1.4178691107529947E-2</v>
      </c>
      <c r="M99" s="54">
        <v>1.4410639618331047E-3</v>
      </c>
      <c r="N99" s="54">
        <v>5.9855478981964893E-3</v>
      </c>
      <c r="O99" s="54">
        <v>3.7675968754388137E-3</v>
      </c>
      <c r="P99" s="55">
        <f t="shared" si="1"/>
        <v>5.8604431318539874E-2</v>
      </c>
    </row>
    <row r="100" spans="2:16" s="43" customFormat="1" ht="21" customHeight="1">
      <c r="B100" s="53" t="s">
        <v>31</v>
      </c>
      <c r="C100" s="53">
        <v>575</v>
      </c>
      <c r="D100" s="54">
        <v>1.9565599398583141E-3</v>
      </c>
      <c r="E100" s="54">
        <v>2.0319217343009364E-3</v>
      </c>
      <c r="F100" s="54">
        <v>1.0239456080406925E-2</v>
      </c>
      <c r="G100" s="54">
        <v>3.410142542185956E-3</v>
      </c>
      <c r="H100" s="54">
        <v>4.242672947555589E-3</v>
      </c>
      <c r="I100" s="54">
        <v>7.4655146737756424E-3</v>
      </c>
      <c r="J100" s="54">
        <v>6.4067198598697058E-3</v>
      </c>
      <c r="K100" s="54">
        <v>9.203661123660431E-3</v>
      </c>
      <c r="L100" s="54">
        <v>1.5073648476451398E-2</v>
      </c>
      <c r="M100" s="54">
        <v>2.9672661551148724E-3</v>
      </c>
      <c r="N100" s="54">
        <v>6.3682976185289461E-3</v>
      </c>
      <c r="O100" s="54">
        <v>9.6226357133725356E-3</v>
      </c>
      <c r="P100" s="55">
        <f t="shared" si="1"/>
        <v>5.8480528872130177E-2</v>
      </c>
    </row>
    <row r="101" spans="2:16" s="43" customFormat="1" ht="21" customHeight="1">
      <c r="B101" s="53" t="s">
        <v>7</v>
      </c>
      <c r="C101" s="53">
        <v>912</v>
      </c>
      <c r="D101" s="54">
        <v>1.0201104097475749E-2</v>
      </c>
      <c r="E101" s="54">
        <v>8.9400873860961631E-3</v>
      </c>
      <c r="F101" s="54">
        <v>1.3647261446294976E-2</v>
      </c>
      <c r="G101" s="54">
        <v>5.8629537173102101E-3</v>
      </c>
      <c r="H101" s="54">
        <v>1.2313972434376258E-2</v>
      </c>
      <c r="I101" s="54">
        <v>5.1633034105607722E-3</v>
      </c>
      <c r="J101" s="54">
        <v>2.7626116269289479E-2</v>
      </c>
      <c r="K101" s="54">
        <v>9.3860741867477053E-3</v>
      </c>
      <c r="L101" s="54">
        <v>7.996080452361316E-3</v>
      </c>
      <c r="M101" s="54">
        <v>1.1246053325749763E-3</v>
      </c>
      <c r="N101" s="54">
        <v>1.320855248404186E-3</v>
      </c>
      <c r="O101" s="54">
        <v>4.5468458519155085E-3</v>
      </c>
      <c r="P101" s="55">
        <f t="shared" si="1"/>
        <v>5.832608752263635E-2</v>
      </c>
    </row>
    <row r="102" spans="2:16" s="43" customFormat="1" ht="21" customHeight="1">
      <c r="B102" s="53" t="s">
        <v>34</v>
      </c>
      <c r="C102" s="53">
        <v>815</v>
      </c>
      <c r="D102" s="54">
        <v>3.1525526136051444E-3</v>
      </c>
      <c r="E102" s="54">
        <v>8.7125168478631079E-3</v>
      </c>
      <c r="F102" s="54">
        <v>5.7189917204487472E-3</v>
      </c>
      <c r="G102" s="54">
        <v>6.0001472037696946E-3</v>
      </c>
      <c r="H102" s="54">
        <v>9.5763965459844825E-3</v>
      </c>
      <c r="I102" s="54">
        <v>9.1527239087247324E-3</v>
      </c>
      <c r="J102" s="54">
        <v>1.1233328672834801E-2</v>
      </c>
      <c r="K102" s="54">
        <v>8.502548430560971E-3</v>
      </c>
      <c r="L102" s="54">
        <v>9.3302591091958369E-3</v>
      </c>
      <c r="M102" s="54">
        <v>6.7460929972364136E-3</v>
      </c>
      <c r="N102" s="54">
        <v>4.1729493602203132E-3</v>
      </c>
      <c r="O102" s="54">
        <v>7.4660975587041139E-3</v>
      </c>
      <c r="P102" s="55">
        <f t="shared" si="1"/>
        <v>5.7980045133249503E-2</v>
      </c>
    </row>
    <row r="103" spans="2:16" s="43" customFormat="1" ht="21" customHeight="1">
      <c r="B103" s="53" t="s">
        <v>8</v>
      </c>
      <c r="C103" s="53">
        <v>332</v>
      </c>
      <c r="D103" s="54">
        <v>3.6951364175563466E-4</v>
      </c>
      <c r="E103" s="54">
        <v>2.3273347397918431E-2</v>
      </c>
      <c r="F103" s="54">
        <v>6.8105858854866849E-3</v>
      </c>
      <c r="G103" s="54">
        <v>6.0512928020545077E-3</v>
      </c>
      <c r="H103" s="54">
        <v>5.0005020084839351E-4</v>
      </c>
      <c r="I103" s="54">
        <v>1.6532278752543819E-3</v>
      </c>
      <c r="J103" s="54">
        <v>1.6761413276008566E-2</v>
      </c>
      <c r="K103" s="54">
        <v>3.3522127659063833E-3</v>
      </c>
      <c r="L103" s="54">
        <v>8.4016149597960046E-4</v>
      </c>
      <c r="M103" s="54">
        <v>1.847280183709318E-2</v>
      </c>
      <c r="N103" s="54">
        <v>1.266508700480193E-2</v>
      </c>
      <c r="O103" s="54">
        <v>2.9828096786818346E-3</v>
      </c>
      <c r="P103" s="55">
        <f t="shared" si="1"/>
        <v>5.7945634440113691E-2</v>
      </c>
    </row>
    <row r="104" spans="2:16" s="43" customFormat="1" ht="21" customHeight="1">
      <c r="B104" s="53" t="s">
        <v>19</v>
      </c>
      <c r="C104" s="53">
        <v>520</v>
      </c>
      <c r="D104" s="54">
        <v>2.1575923349956418E-2</v>
      </c>
      <c r="E104" s="54">
        <v>6.4274146252982362E-3</v>
      </c>
      <c r="F104" s="54">
        <v>3.4613400145765529E-3</v>
      </c>
      <c r="G104" s="54">
        <v>1.2631233738966945E-2</v>
      </c>
      <c r="H104" s="54">
        <v>8.3744578777745233E-3</v>
      </c>
      <c r="I104" s="54">
        <v>8.9246959178668275E-3</v>
      </c>
      <c r="J104" s="54">
        <v>4.8442220174887635E-3</v>
      </c>
      <c r="K104" s="54">
        <v>1.2151944369900679E-2</v>
      </c>
      <c r="L104" s="54">
        <v>7.4526114616087083E-3</v>
      </c>
      <c r="M104" s="54">
        <v>1.5487575661426136E-2</v>
      </c>
      <c r="N104" s="54">
        <v>4.3171109040105616E-3</v>
      </c>
      <c r="O104" s="54">
        <v>2.5039431100937408E-3</v>
      </c>
      <c r="P104" s="55">
        <f t="shared" si="1"/>
        <v>5.6962060402444559E-2</v>
      </c>
    </row>
    <row r="105" spans="2:16" s="43" customFormat="1" ht="21" customHeight="1">
      <c r="B105" s="53" t="s">
        <v>15</v>
      </c>
      <c r="C105" s="53">
        <v>303</v>
      </c>
      <c r="D105" s="54">
        <v>1.8022888266540713E-3</v>
      </c>
      <c r="E105" s="54">
        <v>3.6228831847500338E-3</v>
      </c>
      <c r="F105" s="54">
        <v>5.7149276058685904E-3</v>
      </c>
      <c r="G105" s="54">
        <v>3.3137593569110366E-3</v>
      </c>
      <c r="H105" s="54">
        <v>4.2447597109594283E-3</v>
      </c>
      <c r="I105" s="54">
        <v>5.0619376713459136E-3</v>
      </c>
      <c r="J105" s="54">
        <v>1.2498705530537866E-2</v>
      </c>
      <c r="K105" s="54">
        <v>1.3293895079951296E-2</v>
      </c>
      <c r="L105" s="54">
        <v>8.9422104103023866E-3</v>
      </c>
      <c r="M105" s="54">
        <v>5.8125631313268034E-3</v>
      </c>
      <c r="N105" s="54">
        <v>4.0007255762479852E-3</v>
      </c>
      <c r="O105" s="54">
        <v>5.9914207435683995E-3</v>
      </c>
      <c r="P105" s="55">
        <f t="shared" si="1"/>
        <v>5.6901173958030293E-2</v>
      </c>
    </row>
    <row r="106" spans="2:16" s="43" customFormat="1" ht="21" customHeight="1">
      <c r="B106" s="53" t="s">
        <v>21</v>
      </c>
      <c r="C106" s="53">
        <v>734</v>
      </c>
      <c r="D106" s="54">
        <v>4.4251375462705782E-3</v>
      </c>
      <c r="E106" s="54">
        <v>1.286592518723771E-2</v>
      </c>
      <c r="F106" s="54">
        <v>5.6488613756397934E-3</v>
      </c>
      <c r="G106" s="54">
        <v>5.4600833016546198E-3</v>
      </c>
      <c r="H106" s="54">
        <v>6.0952326249578805E-3</v>
      </c>
      <c r="I106" s="54">
        <v>5.0458850229618971E-3</v>
      </c>
      <c r="J106" s="54">
        <v>1.4261630604717392E-2</v>
      </c>
      <c r="K106" s="54">
        <v>9.4181406679360279E-3</v>
      </c>
      <c r="L106" s="54">
        <v>1.0656227436806763E-2</v>
      </c>
      <c r="M106" s="54">
        <v>5.0878890243053771E-3</v>
      </c>
      <c r="N106" s="54">
        <v>3.591386907868469E-3</v>
      </c>
      <c r="O106" s="54">
        <v>6.8928291333328383E-3</v>
      </c>
      <c r="P106" s="55">
        <f t="shared" si="1"/>
        <v>5.622066747173915E-2</v>
      </c>
    </row>
    <row r="107" spans="2:16" s="43" customFormat="1" ht="21" customHeight="1">
      <c r="B107" s="53" t="s">
        <v>34</v>
      </c>
      <c r="C107" s="53">
        <v>708</v>
      </c>
      <c r="D107" s="54">
        <v>3.2903618426722956E-3</v>
      </c>
      <c r="E107" s="54">
        <v>8.2962296226116398E-3</v>
      </c>
      <c r="F107" s="54">
        <v>4.8356679577813005E-3</v>
      </c>
      <c r="G107" s="54">
        <v>5.037808602138075E-3</v>
      </c>
      <c r="H107" s="54">
        <v>9.7402108884095014E-3</v>
      </c>
      <c r="I107" s="54">
        <v>8.0589362672063777E-3</v>
      </c>
      <c r="J107" s="54">
        <v>1.6696535035662017E-2</v>
      </c>
      <c r="K107" s="54">
        <v>9.15586494328232E-3</v>
      </c>
      <c r="L107" s="54">
        <v>6.3605938284713457E-3</v>
      </c>
      <c r="M107" s="54">
        <v>6.1273731871963159E-3</v>
      </c>
      <c r="N107" s="54">
        <v>3.8097150153324814E-3</v>
      </c>
      <c r="O107" s="54">
        <v>4.7354219579342945E-3</v>
      </c>
      <c r="P107" s="55">
        <f t="shared" si="1"/>
        <v>5.6197685723510249E-2</v>
      </c>
    </row>
    <row r="108" spans="2:16" s="43" customFormat="1" ht="21" customHeight="1">
      <c r="B108" s="53" t="s">
        <v>4</v>
      </c>
      <c r="C108" s="53">
        <v>410</v>
      </c>
      <c r="D108" s="54">
        <v>7.5981675706729293E-3</v>
      </c>
      <c r="E108" s="54">
        <v>9.3057605865818679E-3</v>
      </c>
      <c r="F108" s="54">
        <v>4.2832836226950784E-3</v>
      </c>
      <c r="G108" s="54">
        <v>1.1237450171102677E-2</v>
      </c>
      <c r="H108" s="54">
        <v>8.5356591939650481E-3</v>
      </c>
      <c r="I108" s="54">
        <v>3.7026236166759559E-3</v>
      </c>
      <c r="J108" s="54">
        <v>1.4789330571012638E-2</v>
      </c>
      <c r="K108" s="54">
        <v>1.1885832981127433E-2</v>
      </c>
      <c r="L108" s="54">
        <v>1.0193177786272866E-2</v>
      </c>
      <c r="M108" s="54">
        <v>4.667406705037287E-3</v>
      </c>
      <c r="N108" s="54">
        <v>3.2548101914754066E-3</v>
      </c>
      <c r="O108" s="54">
        <v>6.4140042050470887E-3</v>
      </c>
      <c r="P108" s="55">
        <f t="shared" si="1"/>
        <v>5.6153721717468352E-2</v>
      </c>
    </row>
    <row r="109" spans="2:16" s="43" customFormat="1" ht="21" customHeight="1">
      <c r="B109" s="53" t="s">
        <v>34</v>
      </c>
      <c r="C109" s="53">
        <v>872</v>
      </c>
      <c r="D109" s="54">
        <v>1.7763076923252748E-3</v>
      </c>
      <c r="E109" s="54">
        <v>2.3857483128304877E-3</v>
      </c>
      <c r="F109" s="54">
        <v>5.7484368968197617E-3</v>
      </c>
      <c r="G109" s="54">
        <v>2.733716035204746E-3</v>
      </c>
      <c r="H109" s="54">
        <v>4.8226114650530777E-3</v>
      </c>
      <c r="I109" s="54">
        <v>1.1710841188995647E-2</v>
      </c>
      <c r="J109" s="54">
        <v>8.2996752075099253E-3</v>
      </c>
      <c r="K109" s="54">
        <v>2.7826114054315993E-3</v>
      </c>
      <c r="L109" s="54">
        <v>4.4944836432969848E-3</v>
      </c>
      <c r="M109" s="54">
        <v>9.2839571362214636E-3</v>
      </c>
      <c r="N109" s="54">
        <v>1.7388787045233729E-3</v>
      </c>
      <c r="O109" s="54">
        <v>1.6303605514308445E-2</v>
      </c>
      <c r="P109" s="55">
        <f t="shared" si="1"/>
        <v>5.5824529838038428E-2</v>
      </c>
    </row>
    <row r="110" spans="2:16" s="43" customFormat="1" ht="21" customHeight="1">
      <c r="B110" s="53" t="s">
        <v>18</v>
      </c>
      <c r="C110" s="53">
        <v>830</v>
      </c>
      <c r="D110" s="54">
        <v>3.9116451016614944E-3</v>
      </c>
      <c r="E110" s="54">
        <v>1.1888352622538297E-2</v>
      </c>
      <c r="F110" s="54">
        <v>9.4591597142606298E-3</v>
      </c>
      <c r="G110" s="54">
        <v>1.1340213625082458E-2</v>
      </c>
      <c r="H110" s="54">
        <v>1.3395144298890957E-2</v>
      </c>
      <c r="I110" s="54">
        <v>1.3505347687946959E-2</v>
      </c>
      <c r="J110" s="54">
        <v>3.8121627693924456E-3</v>
      </c>
      <c r="K110" s="54">
        <v>1.1312164161584566E-2</v>
      </c>
      <c r="L110" s="54">
        <v>1.3260868022030642E-2</v>
      </c>
      <c r="M110" s="54">
        <v>1.2531731960753031E-3</v>
      </c>
      <c r="N110" s="54">
        <v>6.7665974347329095E-3</v>
      </c>
      <c r="O110" s="54">
        <v>4.4970878643041078E-3</v>
      </c>
      <c r="P110" s="55">
        <f t="shared" si="1"/>
        <v>5.561702341852337E-2</v>
      </c>
    </row>
    <row r="111" spans="2:16" s="43" customFormat="1" ht="21" customHeight="1">
      <c r="B111" s="53" t="s">
        <v>5</v>
      </c>
      <c r="C111" s="53">
        <v>859</v>
      </c>
      <c r="D111" s="54">
        <v>5.212350500399917E-3</v>
      </c>
      <c r="E111" s="54">
        <v>7.5907000511613101E-3</v>
      </c>
      <c r="F111" s="54">
        <v>7.2810405915010252E-3</v>
      </c>
      <c r="G111" s="54">
        <v>2.0886032105367001E-3</v>
      </c>
      <c r="H111" s="54">
        <v>8.1028058055405573E-3</v>
      </c>
      <c r="I111" s="54">
        <v>5.2075550849077111E-3</v>
      </c>
      <c r="J111" s="54">
        <v>1.7538353326915182E-2</v>
      </c>
      <c r="K111" s="54">
        <v>8.4432306669565121E-3</v>
      </c>
      <c r="L111" s="54">
        <v>7.7696783621738512E-3</v>
      </c>
      <c r="M111" s="54">
        <v>1.7276545903527588E-3</v>
      </c>
      <c r="N111" s="54">
        <v>4.7416730560040062E-3</v>
      </c>
      <c r="O111" s="54">
        <v>8.5370506373136455E-3</v>
      </c>
      <c r="P111" s="55">
        <f t="shared" si="1"/>
        <v>5.5152447550501194E-2</v>
      </c>
    </row>
    <row r="112" spans="2:16" s="43" customFormat="1" ht="21" customHeight="1">
      <c r="B112" s="53" t="s">
        <v>18</v>
      </c>
      <c r="C112" s="53">
        <v>817</v>
      </c>
      <c r="D112" s="54">
        <v>2.0802405890684244E-3</v>
      </c>
      <c r="E112" s="54">
        <v>1.3822128350788186E-2</v>
      </c>
      <c r="F112" s="54">
        <v>7.7498448076548454E-3</v>
      </c>
      <c r="G112" s="54">
        <v>1.9755656912308902E-2</v>
      </c>
      <c r="H112" s="54">
        <v>1.0860117647904684E-2</v>
      </c>
      <c r="I112" s="54">
        <v>9.6588742237050784E-3</v>
      </c>
      <c r="J112" s="54">
        <v>7.9821449643464291E-3</v>
      </c>
      <c r="K112" s="54">
        <v>1.1069008877563385E-2</v>
      </c>
      <c r="L112" s="54">
        <v>1.3167689977687745E-2</v>
      </c>
      <c r="M112" s="54">
        <v>2.6924140071226139E-3</v>
      </c>
      <c r="N112" s="54">
        <v>2.8198762967638741E-3</v>
      </c>
      <c r="O112" s="54">
        <v>6.2570100942697607E-3</v>
      </c>
      <c r="P112" s="55">
        <f t="shared" si="1"/>
        <v>5.4846382275951067E-2</v>
      </c>
    </row>
    <row r="113" spans="2:16" s="43" customFormat="1" ht="21" customHeight="1">
      <c r="B113" s="53" t="s">
        <v>3</v>
      </c>
      <c r="C113" s="53">
        <v>234</v>
      </c>
      <c r="D113" s="54">
        <v>9.0477676637147827E-3</v>
      </c>
      <c r="E113" s="54">
        <v>3.8600688942338958E-2</v>
      </c>
      <c r="F113" s="54">
        <v>1.5731122604183148E-2</v>
      </c>
      <c r="G113" s="54">
        <v>2.2196392722710161E-2</v>
      </c>
      <c r="H113" s="54">
        <v>3.0107526881510624E-3</v>
      </c>
      <c r="I113" s="54">
        <v>8.6156486211603645E-3</v>
      </c>
      <c r="J113" s="54">
        <v>1.0071659687797869E-2</v>
      </c>
      <c r="K113" s="54">
        <v>5.0732482932396693E-3</v>
      </c>
      <c r="L113" s="54">
        <v>1.6025224094705991E-2</v>
      </c>
      <c r="M113" s="54">
        <v>5.366006227094538E-3</v>
      </c>
      <c r="N113" s="54">
        <v>1.6908957892749145E-3</v>
      </c>
      <c r="O113" s="54">
        <v>6.380183726831439E-3</v>
      </c>
      <c r="P113" s="55">
        <f t="shared" si="1"/>
        <v>5.4387118252621214E-2</v>
      </c>
    </row>
    <row r="114" spans="2:16" s="43" customFormat="1" ht="21" customHeight="1">
      <c r="B114" s="53" t="s">
        <v>35</v>
      </c>
      <c r="C114" s="53">
        <v>920</v>
      </c>
      <c r="D114" s="54">
        <v>2.2024628663054602E-3</v>
      </c>
      <c r="E114" s="54">
        <v>8.8064204661805253E-3</v>
      </c>
      <c r="F114" s="54">
        <v>2.0980746018887976E-3</v>
      </c>
      <c r="G114" s="54">
        <v>5.1986366984960695E-3</v>
      </c>
      <c r="H114" s="54">
        <v>1.3391995759367436E-2</v>
      </c>
      <c r="I114" s="54">
        <v>3.0098751618585066E-3</v>
      </c>
      <c r="J114" s="54">
        <v>1.1120613066202368E-2</v>
      </c>
      <c r="K114" s="54">
        <v>5.8741357122898798E-3</v>
      </c>
      <c r="L114" s="54">
        <v>1.396475824401419E-2</v>
      </c>
      <c r="M114" s="54">
        <v>1.1072229983910799E-2</v>
      </c>
      <c r="N114" s="54">
        <v>2.7552262276125841E-3</v>
      </c>
      <c r="O114" s="54">
        <v>5.3053909716513081E-3</v>
      </c>
      <c r="P114" s="55">
        <f t="shared" si="1"/>
        <v>5.4265034046828475E-2</v>
      </c>
    </row>
    <row r="115" spans="2:16" s="43" customFormat="1" ht="21" customHeight="1">
      <c r="B115" s="53" t="s">
        <v>2</v>
      </c>
      <c r="C115" s="53">
        <v>804</v>
      </c>
      <c r="D115" s="54">
        <v>4.1441377203049207E-3</v>
      </c>
      <c r="E115" s="54">
        <v>6.7616986871708298E-3</v>
      </c>
      <c r="F115" s="54">
        <v>6.4169552658700909E-3</v>
      </c>
      <c r="G115" s="54">
        <v>3.5133134318738749E-3</v>
      </c>
      <c r="H115" s="54">
        <v>6.0893811705750008E-3</v>
      </c>
      <c r="I115" s="54">
        <v>7.7027716823390852E-3</v>
      </c>
      <c r="J115" s="54">
        <v>5.0200220922988186E-3</v>
      </c>
      <c r="K115" s="54">
        <v>2.1414309308351805E-2</v>
      </c>
      <c r="L115" s="54">
        <v>8.9581403873884337E-3</v>
      </c>
      <c r="M115" s="54">
        <v>1.9061239795391271E-3</v>
      </c>
      <c r="N115" s="54">
        <v>2.9137709110557321E-3</v>
      </c>
      <c r="O115" s="54">
        <v>5.2333921529140077E-3</v>
      </c>
      <c r="P115" s="55">
        <f t="shared" si="1"/>
        <v>5.4240717528909466E-2</v>
      </c>
    </row>
    <row r="116" spans="2:16" s="43" customFormat="1" ht="21" customHeight="1">
      <c r="B116" s="53" t="s">
        <v>34</v>
      </c>
      <c r="C116" s="53">
        <v>217</v>
      </c>
      <c r="D116" s="54">
        <v>5.211955612804485E-3</v>
      </c>
      <c r="E116" s="54">
        <v>5.7051326113596538E-3</v>
      </c>
      <c r="F116" s="54">
        <v>3.4677128362217476E-3</v>
      </c>
      <c r="G116" s="54">
        <v>4.4023380800090996E-3</v>
      </c>
      <c r="H116" s="54">
        <v>1.0608556231025639E-2</v>
      </c>
      <c r="I116" s="54">
        <v>4.9221552230801005E-3</v>
      </c>
      <c r="J116" s="54">
        <v>7.2581938126800019E-3</v>
      </c>
      <c r="K116" s="54">
        <v>7.2922813859356631E-3</v>
      </c>
      <c r="L116" s="54">
        <v>1.4236887148743816E-2</v>
      </c>
      <c r="M116" s="54">
        <v>6.4227131039668508E-3</v>
      </c>
      <c r="N116" s="54">
        <v>4.1634435068130284E-3</v>
      </c>
      <c r="O116" s="54">
        <v>8.4923679411657328E-3</v>
      </c>
      <c r="P116" s="55">
        <f t="shared" si="1"/>
        <v>5.3963545762548026E-2</v>
      </c>
    </row>
    <row r="117" spans="2:16" s="43" customFormat="1" ht="21" customHeight="1">
      <c r="B117" s="53" t="s">
        <v>21</v>
      </c>
      <c r="C117" s="53">
        <v>269</v>
      </c>
      <c r="D117" s="54">
        <v>4.1854868941910697E-3</v>
      </c>
      <c r="E117" s="54">
        <v>8.1114089170742625E-3</v>
      </c>
      <c r="F117" s="54">
        <v>5.8578618241138724E-3</v>
      </c>
      <c r="G117" s="54">
        <v>3.5549982020846834E-3</v>
      </c>
      <c r="H117" s="54">
        <v>6.5446818206200078E-3</v>
      </c>
      <c r="I117" s="54">
        <v>5.4086214275257975E-3</v>
      </c>
      <c r="J117" s="54">
        <v>9.7277708374048297E-3</v>
      </c>
      <c r="K117" s="54">
        <v>7.3406795090194083E-3</v>
      </c>
      <c r="L117" s="54">
        <v>1.5124540154317412E-2</v>
      </c>
      <c r="M117" s="54">
        <v>4.7089671120841585E-3</v>
      </c>
      <c r="N117" s="54">
        <v>4.3035488154702555E-3</v>
      </c>
      <c r="O117" s="54">
        <v>5.1345869988713485E-3</v>
      </c>
      <c r="P117" s="55">
        <f t="shared" si="1"/>
        <v>5.2863568453524135E-2</v>
      </c>
    </row>
    <row r="118" spans="2:16" s="43" customFormat="1" ht="21" customHeight="1">
      <c r="B118" s="53" t="s">
        <v>18</v>
      </c>
      <c r="C118" s="53">
        <v>737</v>
      </c>
      <c r="D118" s="54">
        <v>5.0965773195257727E-3</v>
      </c>
      <c r="E118" s="54">
        <v>3.3023999999000002E-3</v>
      </c>
      <c r="F118" s="54">
        <v>9.9245349255563356E-4</v>
      </c>
      <c r="G118" s="54">
        <v>7.4024469234868651E-3</v>
      </c>
      <c r="H118" s="54">
        <v>1.0144662034870498E-3</v>
      </c>
      <c r="I118" s="54">
        <v>4.3467327262828072E-3</v>
      </c>
      <c r="J118" s="54">
        <v>8.2851419475245443E-3</v>
      </c>
      <c r="K118" s="54">
        <v>2.930945483271003E-3</v>
      </c>
      <c r="L118" s="54">
        <v>2.1361164801653107E-2</v>
      </c>
      <c r="M118" s="54">
        <v>3.2538112305878137E-3</v>
      </c>
      <c r="N118" s="54">
        <v>1.8607721639323166E-3</v>
      </c>
      <c r="O118" s="54">
        <v>9.7820036680444766E-3</v>
      </c>
      <c r="P118" s="55">
        <f t="shared" si="1"/>
        <v>5.2842063643506743E-2</v>
      </c>
    </row>
    <row r="119" spans="2:16" s="43" customFormat="1" ht="21" customHeight="1">
      <c r="B119" s="53" t="s">
        <v>35</v>
      </c>
      <c r="C119" s="53">
        <v>715</v>
      </c>
      <c r="D119" s="54">
        <v>5.2188397954465761E-3</v>
      </c>
      <c r="E119" s="54">
        <v>8.1072942312700944E-3</v>
      </c>
      <c r="F119" s="54">
        <v>5.8668100438569936E-3</v>
      </c>
      <c r="G119" s="54">
        <v>6.391556229445405E-3</v>
      </c>
      <c r="H119" s="54">
        <v>1.2172045275651579E-2</v>
      </c>
      <c r="I119" s="54">
        <v>2.4607541557642261E-3</v>
      </c>
      <c r="J119" s="54">
        <v>7.4426864087069394E-3</v>
      </c>
      <c r="K119" s="54">
        <v>5.5404039865684252E-3</v>
      </c>
      <c r="L119" s="54">
        <v>1.4161904085301571E-2</v>
      </c>
      <c r="M119" s="54">
        <v>1.1331988233159982E-2</v>
      </c>
      <c r="N119" s="54">
        <v>4.8874916238835012E-3</v>
      </c>
      <c r="O119" s="54">
        <v>5.8238608785100973E-3</v>
      </c>
      <c r="P119" s="55">
        <f t="shared" si="1"/>
        <v>5.275585312656772E-2</v>
      </c>
    </row>
    <row r="120" spans="2:16" s="43" customFormat="1" ht="21" customHeight="1">
      <c r="B120" s="53" t="s">
        <v>34</v>
      </c>
      <c r="C120" s="53">
        <v>618</v>
      </c>
      <c r="D120" s="54">
        <v>5.7904914449001315E-3</v>
      </c>
      <c r="E120" s="54">
        <v>1.1103996541795341E-2</v>
      </c>
      <c r="F120" s="54">
        <v>5.201318541992868E-3</v>
      </c>
      <c r="G120" s="54">
        <v>7.4654543012219387E-3</v>
      </c>
      <c r="H120" s="54">
        <v>1.0516768149869482E-2</v>
      </c>
      <c r="I120" s="54">
        <v>5.1036471671395273E-3</v>
      </c>
      <c r="J120" s="54">
        <v>8.5436063025101788E-3</v>
      </c>
      <c r="K120" s="54">
        <v>6.3782753163533585E-3</v>
      </c>
      <c r="L120" s="54">
        <v>9.6991028528973042E-3</v>
      </c>
      <c r="M120" s="54">
        <v>1.2024576640861604E-2</v>
      </c>
      <c r="N120" s="54">
        <v>3.6998084655555132E-3</v>
      </c>
      <c r="O120" s="54">
        <v>6.1366336504939814E-3</v>
      </c>
      <c r="P120" s="55">
        <f t="shared" si="1"/>
        <v>5.271452564388901E-2</v>
      </c>
    </row>
    <row r="121" spans="2:16" s="43" customFormat="1" ht="21" customHeight="1">
      <c r="B121" s="53" t="s">
        <v>27</v>
      </c>
      <c r="C121" s="53">
        <v>573</v>
      </c>
      <c r="D121" s="54">
        <v>4.7841559519127249E-3</v>
      </c>
      <c r="E121" s="54">
        <v>1.1779598430275212E-2</v>
      </c>
      <c r="F121" s="54">
        <v>6.8103979121629972E-3</v>
      </c>
      <c r="G121" s="54">
        <v>9.1375640893467218E-3</v>
      </c>
      <c r="H121" s="54">
        <v>9.9492368180881287E-3</v>
      </c>
      <c r="I121" s="54">
        <v>1.1901778253565283E-2</v>
      </c>
      <c r="J121" s="54">
        <v>5.9042609906835072E-3</v>
      </c>
      <c r="K121" s="54">
        <v>5.2708120673867894E-3</v>
      </c>
      <c r="L121" s="54">
        <v>1.4837370411507461E-2</v>
      </c>
      <c r="M121" s="54">
        <v>2.856828149375535E-3</v>
      </c>
      <c r="N121" s="54">
        <v>5.9684600337278062E-3</v>
      </c>
      <c r="O121" s="54">
        <v>4.8404088504472942E-3</v>
      </c>
      <c r="P121" s="55">
        <f t="shared" si="1"/>
        <v>5.2676488862413384E-2</v>
      </c>
    </row>
    <row r="122" spans="2:16" s="43" customFormat="1" ht="21" customHeight="1">
      <c r="B122" s="53" t="s">
        <v>8</v>
      </c>
      <c r="C122" s="53">
        <v>607</v>
      </c>
      <c r="D122" s="54">
        <v>1.3488481626343029E-3</v>
      </c>
      <c r="E122" s="54">
        <v>2.9590741862334084E-3</v>
      </c>
      <c r="F122" s="54">
        <v>5.6643442257835004E-3</v>
      </c>
      <c r="G122" s="54">
        <v>3.2311024380683238E-3</v>
      </c>
      <c r="H122" s="54">
        <v>1.7078002622329991E-2</v>
      </c>
      <c r="I122" s="54">
        <v>3.9660152008505253E-3</v>
      </c>
      <c r="J122" s="54">
        <v>7.129477201220126E-3</v>
      </c>
      <c r="K122" s="54">
        <v>4.4269119224405054E-3</v>
      </c>
      <c r="L122" s="54">
        <v>2.0607558835258454E-2</v>
      </c>
      <c r="M122" s="54">
        <v>5.4057396538910452E-3</v>
      </c>
      <c r="N122" s="54">
        <v>5.6090605501242048E-3</v>
      </c>
      <c r="O122" s="54">
        <v>3.6796321625009458E-3</v>
      </c>
      <c r="P122" s="55">
        <f t="shared" si="1"/>
        <v>5.1833719063147043E-2</v>
      </c>
    </row>
    <row r="123" spans="2:16" s="43" customFormat="1" ht="21" customHeight="1">
      <c r="B123" s="53" t="s">
        <v>23</v>
      </c>
      <c r="C123" s="53">
        <v>717</v>
      </c>
      <c r="D123" s="54">
        <v>2.0025918121939056E-3</v>
      </c>
      <c r="E123" s="54">
        <v>7.5874513532072745E-3</v>
      </c>
      <c r="F123" s="54">
        <v>5.946353063983301E-3</v>
      </c>
      <c r="G123" s="54">
        <v>5.1169063907026474E-3</v>
      </c>
      <c r="H123" s="54">
        <v>4.5156782530711105E-3</v>
      </c>
      <c r="I123" s="54">
        <v>4.283491079116776E-3</v>
      </c>
      <c r="J123" s="54">
        <v>5.9488262527981426E-3</v>
      </c>
      <c r="K123" s="54">
        <v>1.2393390867997496E-2</v>
      </c>
      <c r="L123" s="54">
        <v>1.1301360851053523E-2</v>
      </c>
      <c r="M123" s="54">
        <v>4.6534074059607876E-3</v>
      </c>
      <c r="N123" s="54">
        <v>6.382856419312093E-3</v>
      </c>
      <c r="O123" s="54">
        <v>5.733737737939496E-3</v>
      </c>
      <c r="P123" s="55">
        <f t="shared" si="1"/>
        <v>5.1779290515236109E-2</v>
      </c>
    </row>
    <row r="124" spans="2:16" s="43" customFormat="1" ht="21" customHeight="1">
      <c r="B124" s="53" t="s">
        <v>37</v>
      </c>
      <c r="C124" s="53">
        <v>907</v>
      </c>
      <c r="D124" s="54">
        <v>4.5791383672779329E-3</v>
      </c>
      <c r="E124" s="54">
        <v>1.3642490531599183E-2</v>
      </c>
      <c r="F124" s="54">
        <v>5.8827109438077925E-3</v>
      </c>
      <c r="G124" s="54">
        <v>2.3700951517794037E-3</v>
      </c>
      <c r="H124" s="54">
        <v>1.3133079667082047E-3</v>
      </c>
      <c r="I124" s="54">
        <v>3.7279298214906486E-3</v>
      </c>
      <c r="J124" s="54">
        <v>1.0767206206737167E-2</v>
      </c>
      <c r="K124" s="54">
        <v>2.5600899491415715E-3</v>
      </c>
      <c r="L124" s="54">
        <v>1.8413848024750684E-2</v>
      </c>
      <c r="M124" s="54">
        <v>4.3856229789256225E-3</v>
      </c>
      <c r="N124" s="54">
        <v>3.0711590498951453E-3</v>
      </c>
      <c r="O124" s="54">
        <v>7.7609278738726513E-3</v>
      </c>
      <c r="P124" s="55">
        <f t="shared" si="1"/>
        <v>5.169935477056975E-2</v>
      </c>
    </row>
    <row r="125" spans="2:16" s="43" customFormat="1" ht="21" customHeight="1">
      <c r="B125" s="53" t="s">
        <v>25</v>
      </c>
      <c r="C125" s="53">
        <v>318</v>
      </c>
      <c r="D125" s="54">
        <v>1.0970814408389174E-3</v>
      </c>
      <c r="E125" s="54">
        <v>8.0569728269477229E-3</v>
      </c>
      <c r="F125" s="54">
        <v>1.0412917088811126E-2</v>
      </c>
      <c r="G125" s="54">
        <v>6.2774633719134172E-3</v>
      </c>
      <c r="H125" s="54">
        <v>6.7835255425512169E-3</v>
      </c>
      <c r="I125" s="54">
        <v>1.4211087221384937E-2</v>
      </c>
      <c r="J125" s="54">
        <v>2.4617313029795533E-3</v>
      </c>
      <c r="K125" s="54">
        <v>9.7905860356179136E-3</v>
      </c>
      <c r="L125" s="54">
        <v>1.3410317172350951E-2</v>
      </c>
      <c r="M125" s="54">
        <v>1.7836571057748901E-3</v>
      </c>
      <c r="N125" s="54">
        <v>3.2737015586987162E-3</v>
      </c>
      <c r="O125" s="54">
        <v>5.7019723723165713E-3</v>
      </c>
      <c r="P125" s="55">
        <f t="shared" si="1"/>
        <v>5.1660271862944418E-2</v>
      </c>
    </row>
    <row r="126" spans="2:16" s="43" customFormat="1" ht="21" customHeight="1">
      <c r="B126" s="53" t="s">
        <v>15</v>
      </c>
      <c r="C126" s="53">
        <v>720</v>
      </c>
      <c r="D126" s="54">
        <v>4.0391075026034139E-3</v>
      </c>
      <c r="E126" s="54">
        <v>3.8124130575994618E-3</v>
      </c>
      <c r="F126" s="54">
        <v>4.7956505628857331E-3</v>
      </c>
      <c r="G126" s="54">
        <v>2.565868149654451E-3</v>
      </c>
      <c r="H126" s="54">
        <v>4.4879583726008957E-3</v>
      </c>
      <c r="I126" s="54">
        <v>4.7690408450299223E-3</v>
      </c>
      <c r="J126" s="54">
        <v>1.2386395005996835E-2</v>
      </c>
      <c r="K126" s="54">
        <v>1.2461957299535123E-2</v>
      </c>
      <c r="L126" s="54">
        <v>5.6070861405031862E-3</v>
      </c>
      <c r="M126" s="54">
        <v>4.8711432035421394E-3</v>
      </c>
      <c r="N126" s="54">
        <v>4.181049826942263E-3</v>
      </c>
      <c r="O126" s="54">
        <v>6.3065065490047591E-3</v>
      </c>
      <c r="P126" s="55">
        <f t="shared" si="1"/>
        <v>5.1652506031754308E-2</v>
      </c>
    </row>
    <row r="127" spans="2:16" s="43" customFormat="1" ht="21" customHeight="1">
      <c r="B127" s="53" t="s">
        <v>24</v>
      </c>
      <c r="C127" s="53">
        <v>320</v>
      </c>
      <c r="D127" s="54">
        <v>2.1375537505671977E-3</v>
      </c>
      <c r="E127" s="54">
        <v>1.0288367794058607E-2</v>
      </c>
      <c r="F127" s="54">
        <v>3.5613621480208905E-3</v>
      </c>
      <c r="G127" s="54">
        <v>4.4019889860304508E-3</v>
      </c>
      <c r="H127" s="54">
        <v>1.4099834866906696E-2</v>
      </c>
      <c r="I127" s="54">
        <v>3.5628961652553553E-3</v>
      </c>
      <c r="J127" s="54">
        <v>5.2109776259070878E-3</v>
      </c>
      <c r="K127" s="54">
        <v>4.8154091731632421E-3</v>
      </c>
      <c r="L127" s="54">
        <v>2.0751336041140451E-2</v>
      </c>
      <c r="M127" s="54">
        <v>2.7556667004082461E-3</v>
      </c>
      <c r="N127" s="54">
        <v>6.6551272655791683E-3</v>
      </c>
      <c r="O127" s="54">
        <v>6.5492527430788859E-3</v>
      </c>
      <c r="P127" s="55">
        <f t="shared" si="1"/>
        <v>5.1281272602031747E-2</v>
      </c>
    </row>
    <row r="128" spans="2:16" s="43" customFormat="1" ht="21" customHeight="1">
      <c r="B128" s="53" t="s">
        <v>5</v>
      </c>
      <c r="C128" s="53">
        <v>502</v>
      </c>
      <c r="D128" s="54">
        <v>3.8640878436908225E-3</v>
      </c>
      <c r="E128" s="54">
        <v>6.7756489231949489E-3</v>
      </c>
      <c r="F128" s="54">
        <v>3.8764378075548359E-3</v>
      </c>
      <c r="G128" s="54">
        <v>2.0463580572246888E-3</v>
      </c>
      <c r="H128" s="54">
        <v>5.206074719907694E-3</v>
      </c>
      <c r="I128" s="54">
        <v>5.2957138413497994E-3</v>
      </c>
      <c r="J128" s="54">
        <v>1.258673637485338E-2</v>
      </c>
      <c r="K128" s="54">
        <v>4.4528496192948169E-3</v>
      </c>
      <c r="L128" s="54">
        <v>1.2543321658020162E-2</v>
      </c>
      <c r="M128" s="54">
        <v>3.6137637015470083E-3</v>
      </c>
      <c r="N128" s="54">
        <v>5.8894322437465932E-3</v>
      </c>
      <c r="O128" s="54">
        <v>5.645847386815772E-3</v>
      </c>
      <c r="P128" s="55">
        <f t="shared" si="1"/>
        <v>5.1068819813658628E-2</v>
      </c>
    </row>
    <row r="129" spans="2:16" s="43" customFormat="1" ht="21" customHeight="1">
      <c r="B129" s="53" t="s">
        <v>35</v>
      </c>
      <c r="C129" s="53">
        <v>608</v>
      </c>
      <c r="D129" s="54">
        <v>4.2563566891628633E-3</v>
      </c>
      <c r="E129" s="54">
        <v>9.002975071084187E-3</v>
      </c>
      <c r="F129" s="54">
        <v>6.8578057862335555E-3</v>
      </c>
      <c r="G129" s="54">
        <v>9.3963225284311516E-3</v>
      </c>
      <c r="H129" s="54">
        <v>8.9738529493651482E-3</v>
      </c>
      <c r="I129" s="54">
        <v>3.6932115696337716E-3</v>
      </c>
      <c r="J129" s="54">
        <v>4.768080292362217E-3</v>
      </c>
      <c r="K129" s="54">
        <v>8.5065328714385297E-3</v>
      </c>
      <c r="L129" s="54">
        <v>8.4060218151756627E-3</v>
      </c>
      <c r="M129" s="54">
        <v>1.1665110474518162E-2</v>
      </c>
      <c r="N129" s="54">
        <v>8.7453475430894212E-3</v>
      </c>
      <c r="O129" s="54">
        <v>4.2138491156153285E-3</v>
      </c>
      <c r="P129" s="55">
        <f t="shared" si="1"/>
        <v>5.1055106937769823E-2</v>
      </c>
    </row>
    <row r="130" spans="2:16" s="43" customFormat="1" ht="21" customHeight="1">
      <c r="B130" s="53" t="s">
        <v>36</v>
      </c>
      <c r="C130" s="53">
        <v>862</v>
      </c>
      <c r="D130" s="54">
        <v>2.5009803921061534E-3</v>
      </c>
      <c r="E130" s="54">
        <v>2.4997148560621618E-3</v>
      </c>
      <c r="F130" s="54">
        <v>5.3816193180965905E-3</v>
      </c>
      <c r="G130" s="54">
        <v>4.7065014576705535E-3</v>
      </c>
      <c r="H130" s="54">
        <v>6.2096520190805171E-3</v>
      </c>
      <c r="I130" s="54">
        <v>1.2297382510467976E-2</v>
      </c>
      <c r="J130" s="54">
        <v>5.9979444010140959E-3</v>
      </c>
      <c r="K130" s="54">
        <v>8.9820170344986454E-3</v>
      </c>
      <c r="L130" s="54">
        <v>7.9660728745506067E-3</v>
      </c>
      <c r="M130" s="54">
        <v>5.3691248615999358E-3</v>
      </c>
      <c r="N130" s="54">
        <v>1.6220988725117089E-3</v>
      </c>
      <c r="O130" s="54">
        <v>7.5723888977474738E-3</v>
      </c>
      <c r="P130" s="55">
        <f t="shared" si="1"/>
        <v>5.0848834731153758E-2</v>
      </c>
    </row>
    <row r="131" spans="2:16" s="43" customFormat="1" ht="21" customHeight="1">
      <c r="B131" s="53" t="s">
        <v>36</v>
      </c>
      <c r="C131" s="53">
        <v>551</v>
      </c>
      <c r="D131" s="54">
        <v>5.0592638036809816E-3</v>
      </c>
      <c r="E131" s="54">
        <v>3.4929857821421801E-3</v>
      </c>
      <c r="F131" s="54">
        <v>1.7403024909875445E-3</v>
      </c>
      <c r="G131" s="54">
        <v>3.7197392923649911E-4</v>
      </c>
      <c r="H131" s="54">
        <v>7.1759484611596284E-3</v>
      </c>
      <c r="I131" s="54">
        <v>5.1699092088197142E-4</v>
      </c>
      <c r="J131" s="54">
        <v>1.6333766234006494E-2</v>
      </c>
      <c r="K131" s="54">
        <v>1.385066582109068E-2</v>
      </c>
      <c r="L131" s="54">
        <v>5.6505134787355592E-3</v>
      </c>
      <c r="M131" s="54">
        <v>4.6430103093525769E-3</v>
      </c>
      <c r="N131" s="54">
        <v>2.2929207289783811E-3</v>
      </c>
      <c r="O131" s="54">
        <v>6.5670059373494488E-3</v>
      </c>
      <c r="P131" s="55">
        <f t="shared" si="1"/>
        <v>5.0826493969403863E-2</v>
      </c>
    </row>
    <row r="132" spans="2:16" s="43" customFormat="1" ht="21" customHeight="1">
      <c r="B132" s="53" t="s">
        <v>21</v>
      </c>
      <c r="C132" s="53">
        <v>586</v>
      </c>
      <c r="D132" s="54">
        <v>1.5102242854600361E-3</v>
      </c>
      <c r="E132" s="54">
        <v>1.6373610847543327E-2</v>
      </c>
      <c r="F132" s="54">
        <v>2.7719733128512185E-3</v>
      </c>
      <c r="G132" s="54">
        <v>5.8190589196284691E-3</v>
      </c>
      <c r="H132" s="54">
        <v>7.7601105167806293E-3</v>
      </c>
      <c r="I132" s="54">
        <v>5.6205012151247496E-3</v>
      </c>
      <c r="J132" s="54">
        <v>1.331411985590065E-2</v>
      </c>
      <c r="K132" s="54">
        <v>7.9387551416638339E-3</v>
      </c>
      <c r="L132" s="54">
        <v>9.8487051097750043E-3</v>
      </c>
      <c r="M132" s="54">
        <v>3.6106569169639499E-3</v>
      </c>
      <c r="N132" s="54">
        <v>2.0907800718139827E-3</v>
      </c>
      <c r="O132" s="54">
        <v>7.2975382475622842E-3</v>
      </c>
      <c r="P132" s="55">
        <f t="shared" si="1"/>
        <v>5.0748486382165225E-2</v>
      </c>
    </row>
    <row r="133" spans="2:16" s="43" customFormat="1" ht="21" customHeight="1">
      <c r="B133" s="53" t="s">
        <v>34</v>
      </c>
      <c r="C133" s="53">
        <v>779</v>
      </c>
      <c r="D133" s="54">
        <v>1.5302434457584271E-3</v>
      </c>
      <c r="E133" s="54">
        <v>2.0905103332602279E-3</v>
      </c>
      <c r="F133" s="54">
        <v>2.7055124223680132E-3</v>
      </c>
      <c r="G133" s="54">
        <v>4.6719982849485406E-3</v>
      </c>
      <c r="H133" s="54">
        <v>1.1844848005132253E-3</v>
      </c>
      <c r="I133" s="54">
        <v>3.0558964254348434E-3</v>
      </c>
      <c r="J133" s="54">
        <v>7.0962619449297356E-3</v>
      </c>
      <c r="K133" s="54">
        <v>8.0748464545002813E-3</v>
      </c>
      <c r="L133" s="54">
        <v>1.4983771808377179E-2</v>
      </c>
      <c r="M133" s="54">
        <v>4.2430320343338082E-3</v>
      </c>
      <c r="N133" s="54">
        <v>6.9847721067653841E-3</v>
      </c>
      <c r="O133" s="54">
        <v>5.0519290282731591E-3</v>
      </c>
      <c r="P133" s="55">
        <f t="shared" si="1"/>
        <v>5.0505251297194853E-2</v>
      </c>
    </row>
    <row r="134" spans="2:16" s="43" customFormat="1" ht="21" customHeight="1">
      <c r="B134" s="53" t="s">
        <v>8</v>
      </c>
      <c r="C134" s="53">
        <v>646</v>
      </c>
      <c r="D134" s="54">
        <v>1.5776980661275735E-3</v>
      </c>
      <c r="E134" s="54">
        <v>8.5395798192409167E-3</v>
      </c>
      <c r="F134" s="54">
        <v>7.9847596008784417E-3</v>
      </c>
      <c r="G134" s="54">
        <v>4.7783924844258868E-3</v>
      </c>
      <c r="H134" s="54">
        <v>5.0786620026410153E-3</v>
      </c>
      <c r="I134" s="54">
        <v>3.4919189452807618E-3</v>
      </c>
      <c r="J134" s="54">
        <v>9.112297012197847E-3</v>
      </c>
      <c r="K134" s="54">
        <v>4.4183337338999772E-3</v>
      </c>
      <c r="L134" s="54">
        <v>6.7614836293246345E-3</v>
      </c>
      <c r="M134" s="54">
        <v>1.239411424960727E-2</v>
      </c>
      <c r="N134" s="54">
        <v>8.9468596394101565E-3</v>
      </c>
      <c r="O134" s="54">
        <v>4.2790000000598937E-3</v>
      </c>
      <c r="P134" s="55">
        <f t="shared" si="1"/>
        <v>5.0429445745390211E-2</v>
      </c>
    </row>
    <row r="135" spans="2:16" s="43" customFormat="1" ht="21" customHeight="1">
      <c r="B135" s="53" t="s">
        <v>3</v>
      </c>
      <c r="C135" s="53">
        <v>740</v>
      </c>
      <c r="D135" s="54">
        <v>1.8773707735566677E-3</v>
      </c>
      <c r="E135" s="54">
        <v>6.6417985600900247E-3</v>
      </c>
      <c r="F135" s="54">
        <v>3.5810599268448389E-3</v>
      </c>
      <c r="G135" s="54">
        <v>6.1796694884484523E-3</v>
      </c>
      <c r="H135" s="54">
        <v>3.4733875849184272E-3</v>
      </c>
      <c r="I135" s="54">
        <v>4.8890130708791075E-3</v>
      </c>
      <c r="J135" s="54">
        <v>7.7166641035924799E-3</v>
      </c>
      <c r="K135" s="54">
        <v>1.0389524032865987E-2</v>
      </c>
      <c r="L135" s="54">
        <v>9.8024534356619692E-3</v>
      </c>
      <c r="M135" s="54">
        <v>7.2007700258059915E-3</v>
      </c>
      <c r="N135" s="54">
        <v>3.4557472421957443E-3</v>
      </c>
      <c r="O135" s="54">
        <v>5.819159016545848E-3</v>
      </c>
      <c r="P135" s="55">
        <f t="shared" si="1"/>
        <v>5.030630404817038E-2</v>
      </c>
    </row>
    <row r="136" spans="2:16" s="43" customFormat="1" ht="21" customHeight="1">
      <c r="B136" s="53" t="s">
        <v>6</v>
      </c>
      <c r="C136" s="53">
        <v>931</v>
      </c>
      <c r="D136" s="54">
        <v>2.2695207046568304E-3</v>
      </c>
      <c r="E136" s="54">
        <v>1.5181892656610357E-2</v>
      </c>
      <c r="F136" s="54">
        <v>1.3974243957688145E-2</v>
      </c>
      <c r="G136" s="54">
        <v>7.4122351101781041E-3</v>
      </c>
      <c r="H136" s="54">
        <v>9.6557914080520856E-3</v>
      </c>
      <c r="I136" s="54">
        <v>1.0300987983511785E-2</v>
      </c>
      <c r="J136" s="54">
        <v>1.0404261815194441E-2</v>
      </c>
      <c r="K136" s="54">
        <v>6.7187926345660788E-3</v>
      </c>
      <c r="L136" s="54">
        <v>1.0320370456011044E-2</v>
      </c>
      <c r="M136" s="54">
        <v>3.072289934048034E-3</v>
      </c>
      <c r="N136" s="54">
        <v>3.6482868264655715E-3</v>
      </c>
      <c r="O136" s="54">
        <v>4.589335228256131E-3</v>
      </c>
      <c r="P136" s="55">
        <f t="shared" si="1"/>
        <v>5.0063532969742974E-2</v>
      </c>
    </row>
    <row r="137" spans="2:16" s="43" customFormat="1" ht="21" customHeight="1">
      <c r="B137" s="53" t="s">
        <v>43</v>
      </c>
      <c r="C137" s="53">
        <v>208</v>
      </c>
      <c r="D137" s="54">
        <v>1.6350198918021142E-2</v>
      </c>
      <c r="E137" s="54">
        <v>1.0216517970627803E-2</v>
      </c>
      <c r="F137" s="54">
        <v>6.5510293590941042E-3</v>
      </c>
      <c r="G137" s="54">
        <v>1.5369226542038898E-2</v>
      </c>
      <c r="H137" s="54">
        <v>3.9731691635609863E-3</v>
      </c>
      <c r="I137" s="54">
        <v>6.90265280394395E-3</v>
      </c>
      <c r="J137" s="54">
        <v>8.475004769690625E-3</v>
      </c>
      <c r="K137" s="54">
        <v>7.8287490520669665E-3</v>
      </c>
      <c r="L137" s="54">
        <v>8.2305429395027815E-3</v>
      </c>
      <c r="M137" s="54">
        <v>4.2070675486034596E-3</v>
      </c>
      <c r="N137" s="54">
        <v>1.4658796722825424E-3</v>
      </c>
      <c r="O137" s="54">
        <v>1.1531851123105034E-2</v>
      </c>
      <c r="P137" s="55">
        <f t="shared" si="1"/>
        <v>4.9634771790804333E-2</v>
      </c>
    </row>
    <row r="138" spans="2:16" s="43" customFormat="1" ht="21" customHeight="1">
      <c r="B138" s="53" t="s">
        <v>18</v>
      </c>
      <c r="C138" s="53">
        <v>940</v>
      </c>
      <c r="D138" s="54">
        <v>4.3983844842352951E-3</v>
      </c>
      <c r="E138" s="54">
        <v>1.8150682056597908E-2</v>
      </c>
      <c r="F138" s="54">
        <v>9.25518811220747E-3</v>
      </c>
      <c r="G138" s="54">
        <v>2.1629265539845212E-2</v>
      </c>
      <c r="H138" s="54">
        <v>1.4175333412646852E-2</v>
      </c>
      <c r="I138" s="54">
        <v>1.9181927310566772E-2</v>
      </c>
      <c r="J138" s="54">
        <v>2.2499333784554037E-3</v>
      </c>
      <c r="K138" s="54">
        <v>9.1421859144260129E-3</v>
      </c>
      <c r="L138" s="54">
        <v>8.0219610530974129E-3</v>
      </c>
      <c r="M138" s="54">
        <v>2.4515442940863815E-3</v>
      </c>
      <c r="N138" s="54">
        <v>1.6275569798189151E-3</v>
      </c>
      <c r="O138" s="54">
        <v>5.9675252175442738E-3</v>
      </c>
      <c r="P138" s="55">
        <f t="shared" si="1"/>
        <v>4.9551419071351965E-2</v>
      </c>
    </row>
    <row r="139" spans="2:16" s="43" customFormat="1" ht="21" customHeight="1">
      <c r="B139" s="53" t="s">
        <v>6</v>
      </c>
      <c r="C139" s="53">
        <v>423</v>
      </c>
      <c r="D139" s="54">
        <v>4.2691011235964898E-3</v>
      </c>
      <c r="E139" s="54">
        <v>1.1070423805235321E-2</v>
      </c>
      <c r="F139" s="54">
        <v>4.812413171000578E-3</v>
      </c>
      <c r="G139" s="54">
        <v>4.5182774067349324E-3</v>
      </c>
      <c r="H139" s="54">
        <v>6.1074313506814014E-3</v>
      </c>
      <c r="I139" s="54">
        <v>7.5006207331798211E-3</v>
      </c>
      <c r="J139" s="54">
        <v>7.0202738160678735E-3</v>
      </c>
      <c r="K139" s="54">
        <v>5.631777048383013E-3</v>
      </c>
      <c r="L139" s="54">
        <v>8.3657404953509235E-3</v>
      </c>
      <c r="M139" s="54">
        <v>8.6765814950473513E-3</v>
      </c>
      <c r="N139" s="54">
        <v>5.6604631701957604E-3</v>
      </c>
      <c r="O139" s="54">
        <v>5.6475092567398024E-3</v>
      </c>
      <c r="P139" s="55">
        <f t="shared" si="1"/>
        <v>4.9517545380815653E-2</v>
      </c>
    </row>
    <row r="140" spans="2:16" s="43" customFormat="1" ht="21" customHeight="1">
      <c r="B140" s="53" t="s">
        <v>34</v>
      </c>
      <c r="C140" s="53">
        <v>309</v>
      </c>
      <c r="D140" s="54">
        <v>4.4248212615195029E-3</v>
      </c>
      <c r="E140" s="54">
        <v>3.316827377590145E-3</v>
      </c>
      <c r="F140" s="54">
        <v>4.6052649315530374E-3</v>
      </c>
      <c r="G140" s="54">
        <v>5.4382720886583099E-3</v>
      </c>
      <c r="H140" s="54">
        <v>1.3541528401275378E-2</v>
      </c>
      <c r="I140" s="54">
        <v>6.1571884842842369E-3</v>
      </c>
      <c r="J140" s="54">
        <v>8.3672759149345053E-3</v>
      </c>
      <c r="K140" s="54">
        <v>5.820954886581675E-3</v>
      </c>
      <c r="L140" s="54">
        <v>1.2293173837579016E-2</v>
      </c>
      <c r="M140" s="54">
        <v>5.5944994245624531E-3</v>
      </c>
      <c r="N140" s="54">
        <v>2.2528173254134803E-3</v>
      </c>
      <c r="O140" s="54">
        <v>8.0366081013391877E-3</v>
      </c>
      <c r="P140" s="55">
        <f t="shared" ref="P140:P203" si="2">((1+I140)*(1+J140)*(1+K140)*(1+L140)*(1+M140)*(1+N140)*(1+O140))-1</f>
        <v>4.9513536405852321E-2</v>
      </c>
    </row>
    <row r="141" spans="2:16" s="43" customFormat="1" ht="21" customHeight="1">
      <c r="B141" s="53" t="s">
        <v>39</v>
      </c>
      <c r="C141" s="53">
        <v>812</v>
      </c>
      <c r="D141" s="54">
        <v>3.7030137377042052E-3</v>
      </c>
      <c r="E141" s="54">
        <v>8.9968823713095763E-3</v>
      </c>
      <c r="F141" s="54">
        <v>3.2758713314170228E-3</v>
      </c>
      <c r="G141" s="54">
        <v>2.4582253404721406E-3</v>
      </c>
      <c r="H141" s="54">
        <v>5.4766238675749606E-3</v>
      </c>
      <c r="I141" s="54">
        <v>5.1524433968487071E-3</v>
      </c>
      <c r="J141" s="54">
        <v>8.0149272813268314E-3</v>
      </c>
      <c r="K141" s="54">
        <v>5.100581550881101E-3</v>
      </c>
      <c r="L141" s="54">
        <v>1.2785395282552249E-2</v>
      </c>
      <c r="M141" s="54">
        <v>4.9597217792625194E-3</v>
      </c>
      <c r="N141" s="54">
        <v>4.2253778712702476E-3</v>
      </c>
      <c r="O141" s="54">
        <v>8.2371514363533318E-3</v>
      </c>
      <c r="P141" s="55">
        <f t="shared" si="2"/>
        <v>4.9466052403683847E-2</v>
      </c>
    </row>
    <row r="142" spans="2:16" s="43" customFormat="1" ht="21" customHeight="1">
      <c r="B142" s="53" t="s">
        <v>23</v>
      </c>
      <c r="C142" s="53">
        <v>570</v>
      </c>
      <c r="D142" s="54">
        <v>1.97803231707112E-3</v>
      </c>
      <c r="E142" s="54">
        <v>3.9883424645157399E-3</v>
      </c>
      <c r="F142" s="54">
        <v>5.2588408005197615E-3</v>
      </c>
      <c r="G142" s="54">
        <v>6.2104463048642776E-3</v>
      </c>
      <c r="H142" s="54">
        <v>5.351830072608631E-3</v>
      </c>
      <c r="I142" s="54">
        <v>6.3411239979746861E-3</v>
      </c>
      <c r="J142" s="54">
        <v>6.7458608771537813E-3</v>
      </c>
      <c r="K142" s="54">
        <v>1.4823010883531397E-2</v>
      </c>
      <c r="L142" s="54">
        <v>1.0126293631009772E-2</v>
      </c>
      <c r="M142" s="54">
        <v>3.4583337825858595E-3</v>
      </c>
      <c r="N142" s="54">
        <v>2.3083852339058158E-3</v>
      </c>
      <c r="O142" s="54">
        <v>4.4656495327834523E-3</v>
      </c>
      <c r="P142" s="55">
        <f t="shared" si="2"/>
        <v>4.9220705788205255E-2</v>
      </c>
    </row>
    <row r="143" spans="2:16" s="43" customFormat="1" ht="21" customHeight="1">
      <c r="B143" s="53" t="s">
        <v>39</v>
      </c>
      <c r="C143" s="53">
        <v>765</v>
      </c>
      <c r="D143" s="54">
        <v>4.9067186323783251E-3</v>
      </c>
      <c r="E143" s="54">
        <v>4.535415472760952E-3</v>
      </c>
      <c r="F143" s="54">
        <v>3.5348899787997863E-3</v>
      </c>
      <c r="G143" s="54">
        <v>3.8433410315567062E-3</v>
      </c>
      <c r="H143" s="54">
        <v>6.6759798125793669E-3</v>
      </c>
      <c r="I143" s="54">
        <v>4.1950519951751732E-3</v>
      </c>
      <c r="J143" s="54">
        <v>8.4343150052080419E-3</v>
      </c>
      <c r="K143" s="54">
        <v>4.729483094073797E-3</v>
      </c>
      <c r="L143" s="54">
        <v>1.2653298800774001E-2</v>
      </c>
      <c r="M143" s="54">
        <v>2.6089671232958902E-3</v>
      </c>
      <c r="N143" s="54">
        <v>7.6612185673393717E-3</v>
      </c>
      <c r="O143" s="54">
        <v>7.9059137310438371E-3</v>
      </c>
      <c r="P143" s="55">
        <f t="shared" si="2"/>
        <v>4.9160045199438285E-2</v>
      </c>
    </row>
    <row r="144" spans="2:16" s="43" customFormat="1" ht="21" customHeight="1">
      <c r="B144" s="53" t="s">
        <v>8</v>
      </c>
      <c r="C144" s="53">
        <v>315</v>
      </c>
      <c r="D144" s="54">
        <v>3.007791467838943E-3</v>
      </c>
      <c r="E144" s="54">
        <v>1.0981419770460193E-2</v>
      </c>
      <c r="F144" s="54">
        <v>3.9136558258481375E-3</v>
      </c>
      <c r="G144" s="54">
        <v>9.0028538637850087E-3</v>
      </c>
      <c r="H144" s="54">
        <v>1.8125179618106467E-2</v>
      </c>
      <c r="I144" s="54">
        <v>5.4909187684328738E-3</v>
      </c>
      <c r="J144" s="54">
        <v>6.7784270402880074E-3</v>
      </c>
      <c r="K144" s="54">
        <v>7.8749119139232149E-3</v>
      </c>
      <c r="L144" s="54">
        <v>1.6398310419408708E-2</v>
      </c>
      <c r="M144" s="54">
        <v>4.859202283360362E-3</v>
      </c>
      <c r="N144" s="54">
        <v>3.5658432623770957E-3</v>
      </c>
      <c r="O144" s="54">
        <v>3.1679903918573858E-3</v>
      </c>
      <c r="P144" s="55">
        <f t="shared" si="2"/>
        <v>4.9077021296693557E-2</v>
      </c>
    </row>
    <row r="145" spans="2:16" s="43" customFormat="1" ht="21" customHeight="1">
      <c r="B145" s="53" t="s">
        <v>34</v>
      </c>
      <c r="C145" s="53">
        <v>847</v>
      </c>
      <c r="D145" s="54">
        <v>3.5749244478827332E-3</v>
      </c>
      <c r="E145" s="54">
        <v>5.7547718751779411E-3</v>
      </c>
      <c r="F145" s="54">
        <v>2.9083737612786219E-3</v>
      </c>
      <c r="G145" s="54">
        <v>2.9674761680900043E-3</v>
      </c>
      <c r="H145" s="54">
        <v>8.3516001243449205E-3</v>
      </c>
      <c r="I145" s="54">
        <v>9.8431468825405273E-3</v>
      </c>
      <c r="J145" s="54">
        <v>9.8740299042252982E-3</v>
      </c>
      <c r="K145" s="54">
        <v>8.8269901771150395E-3</v>
      </c>
      <c r="L145" s="54">
        <v>5.0892854777559665E-3</v>
      </c>
      <c r="M145" s="54">
        <v>4.2038640028323453E-3</v>
      </c>
      <c r="N145" s="54">
        <v>4.3539466687079762E-3</v>
      </c>
      <c r="O145" s="54">
        <v>5.7098699451904175E-3</v>
      </c>
      <c r="P145" s="55">
        <f t="shared" si="2"/>
        <v>4.8875288548282159E-2</v>
      </c>
    </row>
    <row r="146" spans="2:16" s="43" customFormat="1" ht="21" customHeight="1">
      <c r="B146" s="53" t="s">
        <v>42</v>
      </c>
      <c r="C146" s="53">
        <v>712</v>
      </c>
      <c r="D146" s="54">
        <v>6.1305534089550031E-3</v>
      </c>
      <c r="E146" s="54">
        <v>2.0419899102965245E-3</v>
      </c>
      <c r="F146" s="54">
        <v>3.976104245014509E-3</v>
      </c>
      <c r="G146" s="54">
        <v>4.1193848511361653E-3</v>
      </c>
      <c r="H146" s="54">
        <v>4.914121471925742E-3</v>
      </c>
      <c r="I146" s="54">
        <v>6.9237018500259194E-3</v>
      </c>
      <c r="J146" s="54">
        <v>5.181267032680203E-3</v>
      </c>
      <c r="K146" s="54">
        <v>1.2302489564696636E-2</v>
      </c>
      <c r="L146" s="54">
        <v>8.3883730438832106E-3</v>
      </c>
      <c r="M146" s="54">
        <v>2.8747422488271846E-3</v>
      </c>
      <c r="N146" s="54">
        <v>2.1877328195529151E-3</v>
      </c>
      <c r="O146" s="54">
        <v>1.0053256425319436E-2</v>
      </c>
      <c r="P146" s="55">
        <f t="shared" si="2"/>
        <v>4.8863889667645655E-2</v>
      </c>
    </row>
    <row r="147" spans="2:16" s="43" customFormat="1" ht="21" customHeight="1">
      <c r="B147" s="53" t="s">
        <v>3</v>
      </c>
      <c r="C147" s="53">
        <v>419</v>
      </c>
      <c r="D147" s="54">
        <v>7.1679074875760744E-3</v>
      </c>
      <c r="E147" s="54">
        <v>8.2776774543249446E-3</v>
      </c>
      <c r="F147" s="54">
        <v>3.9457821938914369E-3</v>
      </c>
      <c r="G147" s="54">
        <v>4.9717576086089968E-3</v>
      </c>
      <c r="H147" s="54">
        <v>5.6715286595312641E-3</v>
      </c>
      <c r="I147" s="54">
        <v>4.4479153485076899E-3</v>
      </c>
      <c r="J147" s="54">
        <v>7.2990847971564216E-3</v>
      </c>
      <c r="K147" s="54">
        <v>1.1737727193935206E-2</v>
      </c>
      <c r="L147" s="54">
        <v>1.126475129345194E-2</v>
      </c>
      <c r="M147" s="54">
        <v>2.8527549143850476E-3</v>
      </c>
      <c r="N147" s="54">
        <v>2.2422831535634591E-3</v>
      </c>
      <c r="O147" s="54">
        <v>7.9010301333894747E-3</v>
      </c>
      <c r="P147" s="55">
        <f t="shared" si="2"/>
        <v>4.8688384662306516E-2</v>
      </c>
    </row>
    <row r="148" spans="2:16" s="43" customFormat="1" ht="21" customHeight="1">
      <c r="B148" s="53" t="s">
        <v>13</v>
      </c>
      <c r="C148" s="53">
        <v>539</v>
      </c>
      <c r="D148" s="54">
        <v>1.115450236899289E-2</v>
      </c>
      <c r="E148" s="54">
        <v>3.7434163699217077E-3</v>
      </c>
      <c r="F148" s="54">
        <v>6.5772330422699792E-3</v>
      </c>
      <c r="G148" s="54">
        <v>1.6724788732570418E-2</v>
      </c>
      <c r="H148" s="54">
        <v>5.488647642388338E-3</v>
      </c>
      <c r="I148" s="54">
        <v>1.4223999999753846E-3</v>
      </c>
      <c r="J148" s="54">
        <v>5.6136259977309002E-3</v>
      </c>
      <c r="K148" s="54">
        <v>2.0039780109975012E-2</v>
      </c>
      <c r="L148" s="54">
        <v>3.1898949473386693E-3</v>
      </c>
      <c r="M148" s="54">
        <v>8.5205361200772368E-3</v>
      </c>
      <c r="N148" s="54">
        <v>5.254354354620335E-3</v>
      </c>
      <c r="O148" s="54">
        <v>3.6850239443056163E-3</v>
      </c>
      <c r="P148" s="55">
        <f t="shared" si="2"/>
        <v>4.859277694955777E-2</v>
      </c>
    </row>
    <row r="149" spans="2:16" s="43" customFormat="1" ht="21" customHeight="1">
      <c r="B149" s="53" t="s">
        <v>42</v>
      </c>
      <c r="C149" s="53">
        <v>515</v>
      </c>
      <c r="D149" s="54">
        <v>4.0977545502601537E-3</v>
      </c>
      <c r="E149" s="54">
        <v>3.8036546753650166E-3</v>
      </c>
      <c r="F149" s="54">
        <v>2.868357661099768E-3</v>
      </c>
      <c r="G149" s="54">
        <v>5.5052493285116227E-3</v>
      </c>
      <c r="H149" s="54">
        <v>1.203510052940282E-2</v>
      </c>
      <c r="I149" s="54">
        <v>5.2325055120875643E-3</v>
      </c>
      <c r="J149" s="54">
        <v>1.0515317099528734E-2</v>
      </c>
      <c r="K149" s="54">
        <v>7.1365603855932233E-3</v>
      </c>
      <c r="L149" s="54">
        <v>6.8981729497187118E-3</v>
      </c>
      <c r="M149" s="54">
        <v>4.8496737389264622E-3</v>
      </c>
      <c r="N149" s="54">
        <v>2.1290401249906641E-3</v>
      </c>
      <c r="O149" s="54">
        <v>1.0775045256707817E-2</v>
      </c>
      <c r="P149" s="55">
        <f t="shared" si="2"/>
        <v>4.8485897673395062E-2</v>
      </c>
    </row>
    <row r="150" spans="2:16" s="43" customFormat="1" ht="21" customHeight="1">
      <c r="B150" s="53" t="s">
        <v>2</v>
      </c>
      <c r="C150" s="53">
        <v>540</v>
      </c>
      <c r="D150" s="54">
        <v>2.9443935424606697E-3</v>
      </c>
      <c r="E150" s="54">
        <v>7.0861695975526365E-3</v>
      </c>
      <c r="F150" s="54">
        <v>3.6571223387414187E-3</v>
      </c>
      <c r="G150" s="54">
        <v>7.2081669233420584E-3</v>
      </c>
      <c r="H150" s="54">
        <v>6.600000000043146E-3</v>
      </c>
      <c r="I150" s="54">
        <v>4.0707033884064192E-3</v>
      </c>
      <c r="J150" s="54">
        <v>4.6230343524885503E-3</v>
      </c>
      <c r="K150" s="54">
        <v>1.358604028732459E-2</v>
      </c>
      <c r="L150" s="54">
        <v>1.0192890153570633E-2</v>
      </c>
      <c r="M150" s="54">
        <v>4.8455415405902714E-3</v>
      </c>
      <c r="N150" s="54">
        <v>3.8680726934799598E-3</v>
      </c>
      <c r="O150" s="54">
        <v>6.3033674699739016E-3</v>
      </c>
      <c r="P150" s="55">
        <f t="shared" si="2"/>
        <v>4.842467378806381E-2</v>
      </c>
    </row>
    <row r="151" spans="2:16" s="43" customFormat="1" ht="21" customHeight="1">
      <c r="B151" s="53" t="s">
        <v>9</v>
      </c>
      <c r="C151" s="53">
        <v>954</v>
      </c>
      <c r="D151" s="54">
        <v>4.4647744025662142E-3</v>
      </c>
      <c r="E151" s="54">
        <v>7.3442229906530484E-3</v>
      </c>
      <c r="F151" s="54">
        <v>1.6939724931708422E-3</v>
      </c>
      <c r="G151" s="54">
        <v>3.2567516786961744E-3</v>
      </c>
      <c r="H151" s="54">
        <v>5.3233366375346237E-3</v>
      </c>
      <c r="I151" s="54">
        <v>1.0486988653196168E-2</v>
      </c>
      <c r="J151" s="54">
        <v>5.827970437730908E-3</v>
      </c>
      <c r="K151" s="54">
        <v>1.1573771024868505E-2</v>
      </c>
      <c r="L151" s="54">
        <v>4.6536761716973636E-3</v>
      </c>
      <c r="M151" s="54">
        <v>3.9564886850645999E-3</v>
      </c>
      <c r="N151" s="54">
        <v>7.5500904251771519E-3</v>
      </c>
      <c r="O151" s="54">
        <v>3.3748800759446991E-3</v>
      </c>
      <c r="P151" s="55">
        <f t="shared" si="2"/>
        <v>4.8366496511110801E-2</v>
      </c>
    </row>
    <row r="152" spans="2:16" s="43" customFormat="1" ht="21" customHeight="1">
      <c r="B152" s="53" t="s">
        <v>9</v>
      </c>
      <c r="C152" s="53">
        <v>305</v>
      </c>
      <c r="D152" s="54">
        <v>3.8171656000508549E-3</v>
      </c>
      <c r="E152" s="54">
        <v>4.434641289153737E-3</v>
      </c>
      <c r="F152" s="54">
        <v>3.3288844451242836E-3</v>
      </c>
      <c r="G152" s="54">
        <v>4.0670837673765529E-3</v>
      </c>
      <c r="H152" s="54">
        <v>7.246527609346993E-3</v>
      </c>
      <c r="I152" s="54">
        <v>7.7723905361909785E-3</v>
      </c>
      <c r="J152" s="54">
        <v>8.2572478761183173E-3</v>
      </c>
      <c r="K152" s="54">
        <v>1.2985760153273367E-2</v>
      </c>
      <c r="L152" s="54">
        <v>6.1692624137390586E-3</v>
      </c>
      <c r="M152" s="54">
        <v>7.1519568477477905E-3</v>
      </c>
      <c r="N152" s="54">
        <v>2.2135542117657355E-3</v>
      </c>
      <c r="O152" s="54">
        <v>2.8607828951204809E-3</v>
      </c>
      <c r="P152" s="55">
        <f t="shared" si="2"/>
        <v>4.8344729698675204E-2</v>
      </c>
    </row>
    <row r="153" spans="2:16" s="43" customFormat="1" ht="21" customHeight="1">
      <c r="B153" s="53" t="s">
        <v>17</v>
      </c>
      <c r="C153" s="53">
        <v>775</v>
      </c>
      <c r="D153" s="54">
        <v>4.6003890089515269E-3</v>
      </c>
      <c r="E153" s="54">
        <v>3.8605023819229087E-3</v>
      </c>
      <c r="F153" s="54">
        <v>3.7521792579358806E-3</v>
      </c>
      <c r="G153" s="54">
        <v>1.566257152077756E-2</v>
      </c>
      <c r="H153" s="54">
        <v>3.7180724411297484E-3</v>
      </c>
      <c r="I153" s="54">
        <v>5.0332633287599642E-3</v>
      </c>
      <c r="J153" s="54">
        <v>5.1960240438965787E-3</v>
      </c>
      <c r="K153" s="54">
        <v>1.2926627677476515E-2</v>
      </c>
      <c r="L153" s="54">
        <v>6.7603524126987275E-3</v>
      </c>
      <c r="M153" s="54">
        <v>3.7353803102022753E-3</v>
      </c>
      <c r="N153" s="54">
        <v>7.5010619128274749E-3</v>
      </c>
      <c r="O153" s="54">
        <v>6.1958774184420196E-3</v>
      </c>
      <c r="P153" s="55">
        <f t="shared" si="2"/>
        <v>4.8292717561299936E-2</v>
      </c>
    </row>
    <row r="154" spans="2:16" s="43" customFormat="1" ht="21" customHeight="1">
      <c r="B154" s="53" t="s">
        <v>11</v>
      </c>
      <c r="C154" s="53">
        <v>402</v>
      </c>
      <c r="D154" s="54">
        <v>6.3931044460588306E-3</v>
      </c>
      <c r="E154" s="54">
        <v>4.8965906035935642E-3</v>
      </c>
      <c r="F154" s="54">
        <v>9.1474489549651071E-4</v>
      </c>
      <c r="G154" s="54">
        <v>2.3115826834207488E-3</v>
      </c>
      <c r="H154" s="54">
        <v>6.9750558874806055E-3</v>
      </c>
      <c r="I154" s="54">
        <v>4.6667260469162447E-3</v>
      </c>
      <c r="J154" s="54">
        <v>4.1653500186105853E-3</v>
      </c>
      <c r="K154" s="54">
        <v>1.5942324431546473E-2</v>
      </c>
      <c r="L154" s="54">
        <v>1.1221871888506586E-2</v>
      </c>
      <c r="M154" s="54">
        <v>2.7544539142740857E-3</v>
      </c>
      <c r="N154" s="54">
        <v>2.4532213882417719E-3</v>
      </c>
      <c r="O154" s="54">
        <v>6.1683785337297466E-3</v>
      </c>
      <c r="P154" s="55">
        <f t="shared" si="2"/>
        <v>4.826754058949434E-2</v>
      </c>
    </row>
    <row r="155" spans="2:16" s="43" customFormat="1" ht="21" customHeight="1">
      <c r="B155" s="53" t="s">
        <v>21</v>
      </c>
      <c r="C155" s="53">
        <v>989</v>
      </c>
      <c r="D155" s="54">
        <v>2.8140005877347321E-3</v>
      </c>
      <c r="E155" s="54">
        <v>1.9435046925231798E-2</v>
      </c>
      <c r="F155" s="54">
        <v>3.8957598507339077E-3</v>
      </c>
      <c r="G155" s="54">
        <v>5.322412279726318E-3</v>
      </c>
      <c r="H155" s="54">
        <v>3.4896885706760077E-3</v>
      </c>
      <c r="I155" s="54">
        <v>5.1891636582246286E-3</v>
      </c>
      <c r="J155" s="54">
        <v>6.7795635517895227E-3</v>
      </c>
      <c r="K155" s="54">
        <v>8.0335689113378416E-3</v>
      </c>
      <c r="L155" s="54">
        <v>1.263062666320227E-2</v>
      </c>
      <c r="M155" s="54">
        <v>5.9369714412521148E-3</v>
      </c>
      <c r="N155" s="54">
        <v>3.1852721016269328E-3</v>
      </c>
      <c r="O155" s="54">
        <v>5.4278234894859249E-3</v>
      </c>
      <c r="P155" s="55">
        <f t="shared" si="2"/>
        <v>4.8120124699036815E-2</v>
      </c>
    </row>
    <row r="156" spans="2:16" s="43" customFormat="1" ht="21" customHeight="1">
      <c r="B156" s="53" t="s">
        <v>18</v>
      </c>
      <c r="C156" s="53">
        <v>210</v>
      </c>
      <c r="D156" s="54">
        <v>2.8416096725901573E-3</v>
      </c>
      <c r="E156" s="54">
        <v>4.5039453939525811E-3</v>
      </c>
      <c r="F156" s="54">
        <v>5.6119857036537064E-3</v>
      </c>
      <c r="G156" s="54">
        <v>8.0153712102157201E-3</v>
      </c>
      <c r="H156" s="54">
        <v>5.6002500024654178E-3</v>
      </c>
      <c r="I156" s="54">
        <v>3.8378166918419348E-3</v>
      </c>
      <c r="J156" s="54">
        <v>1.229624009340235E-2</v>
      </c>
      <c r="K156" s="54">
        <v>5.7266433709612201E-3</v>
      </c>
      <c r="L156" s="54">
        <v>6.3807242759488739E-3</v>
      </c>
      <c r="M156" s="54">
        <v>1.138201974320903E-3</v>
      </c>
      <c r="N156" s="54">
        <v>1.2374346282221334E-2</v>
      </c>
      <c r="O156" s="54">
        <v>5.4016967233576248E-3</v>
      </c>
      <c r="P156" s="55">
        <f t="shared" si="2"/>
        <v>4.8065006452294945E-2</v>
      </c>
    </row>
    <row r="157" spans="2:16" s="43" customFormat="1" ht="21" customHeight="1">
      <c r="B157" s="53" t="s">
        <v>34</v>
      </c>
      <c r="C157" s="53">
        <v>630</v>
      </c>
      <c r="D157" s="54">
        <v>2.3023380666900165E-3</v>
      </c>
      <c r="E157" s="54">
        <v>7.8331388001441227E-3</v>
      </c>
      <c r="F157" s="54">
        <v>3.5286493136034878E-3</v>
      </c>
      <c r="G157" s="54">
        <v>4.4162705382429206E-3</v>
      </c>
      <c r="H157" s="54">
        <v>6.4575466309620064E-3</v>
      </c>
      <c r="I157" s="54">
        <v>8.7470483495233498E-3</v>
      </c>
      <c r="J157" s="54">
        <v>1.2205216550739084E-2</v>
      </c>
      <c r="K157" s="54">
        <v>9.1753493992471537E-3</v>
      </c>
      <c r="L157" s="54">
        <v>6.2180081263753118E-3</v>
      </c>
      <c r="M157" s="54">
        <v>2.8117724723288255E-3</v>
      </c>
      <c r="N157" s="54">
        <v>3.0610584053975343E-3</v>
      </c>
      <c r="O157" s="54">
        <v>4.8294112179872676E-3</v>
      </c>
      <c r="P157" s="55">
        <f t="shared" si="2"/>
        <v>4.7969636270548399E-2</v>
      </c>
    </row>
    <row r="158" spans="2:16" s="43" customFormat="1" ht="21" customHeight="1">
      <c r="B158" s="53" t="s">
        <v>33</v>
      </c>
      <c r="C158" s="53">
        <v>681</v>
      </c>
      <c r="D158" s="54">
        <v>2.4812172510882708E-3</v>
      </c>
      <c r="E158" s="54">
        <v>5.4082591093400816E-3</v>
      </c>
      <c r="F158" s="54">
        <v>8.319444444444444E-4</v>
      </c>
      <c r="G158" s="54">
        <v>1.4556388294004279E-3</v>
      </c>
      <c r="H158" s="54">
        <v>7.0336571608022548E-3</v>
      </c>
      <c r="I158" s="54">
        <v>4.8865781711479829E-3</v>
      </c>
      <c r="J158" s="54">
        <v>9.5745047380132054E-4</v>
      </c>
      <c r="K158" s="54">
        <v>9.1163090128097268E-3</v>
      </c>
      <c r="L158" s="54">
        <v>2.1321370192295672E-2</v>
      </c>
      <c r="M158" s="54">
        <v>9.6782945736434097E-4</v>
      </c>
      <c r="N158" s="54">
        <v>7.8198860939250126E-4</v>
      </c>
      <c r="O158" s="54">
        <v>8.7178222430200087E-3</v>
      </c>
      <c r="P158" s="55">
        <f t="shared" si="2"/>
        <v>4.7527904991351066E-2</v>
      </c>
    </row>
    <row r="159" spans="2:16" s="43" customFormat="1" ht="21" customHeight="1">
      <c r="B159" s="53" t="s">
        <v>6</v>
      </c>
      <c r="C159" s="53">
        <v>615</v>
      </c>
      <c r="D159" s="54">
        <v>4.3363378092086784E-3</v>
      </c>
      <c r="E159" s="54">
        <v>8.490127018352691E-3</v>
      </c>
      <c r="F159" s="54">
        <v>9.6806928476890052E-3</v>
      </c>
      <c r="G159" s="54">
        <v>5.9007015380762992E-3</v>
      </c>
      <c r="H159" s="54">
        <v>1.2117844802900778E-2</v>
      </c>
      <c r="I159" s="54">
        <v>7.7700409939259613E-3</v>
      </c>
      <c r="J159" s="54">
        <v>8.9552754196499402E-3</v>
      </c>
      <c r="K159" s="54">
        <v>9.5146689313881875E-3</v>
      </c>
      <c r="L159" s="54">
        <v>7.6485613109906377E-3</v>
      </c>
      <c r="M159" s="54">
        <v>3.5207085020450717E-3</v>
      </c>
      <c r="N159" s="54">
        <v>3.8803411563146477E-3</v>
      </c>
      <c r="O159" s="54">
        <v>5.2834608363668744E-3</v>
      </c>
      <c r="P159" s="55">
        <f t="shared" si="2"/>
        <v>4.7494877972196647E-2</v>
      </c>
    </row>
    <row r="160" spans="2:16" s="43" customFormat="1" ht="21" customHeight="1">
      <c r="B160" s="53" t="s">
        <v>38</v>
      </c>
      <c r="C160" s="53">
        <v>307</v>
      </c>
      <c r="D160" s="54">
        <v>3.1538873994605911E-3</v>
      </c>
      <c r="E160" s="54">
        <v>7.0679992492473729E-3</v>
      </c>
      <c r="F160" s="54">
        <v>6.6915182934655145E-3</v>
      </c>
      <c r="G160" s="54">
        <v>1.4137697517079011E-3</v>
      </c>
      <c r="H160" s="54">
        <v>8.0170784666210703E-3</v>
      </c>
      <c r="I160" s="54">
        <v>4.319945866468956E-3</v>
      </c>
      <c r="J160" s="54">
        <v>4.5149723164208512E-3</v>
      </c>
      <c r="K160" s="54">
        <v>8.4774496227193862E-3</v>
      </c>
      <c r="L160" s="54">
        <v>9.3187491128319568E-3</v>
      </c>
      <c r="M160" s="54">
        <v>9.3884234361225546E-3</v>
      </c>
      <c r="N160" s="54">
        <v>5.6346483516151102E-3</v>
      </c>
      <c r="O160" s="54">
        <v>4.8782970796170094E-3</v>
      </c>
      <c r="P160" s="55">
        <f t="shared" si="2"/>
        <v>4.7454215314657988E-2</v>
      </c>
    </row>
    <row r="161" spans="2:16" s="43" customFormat="1" ht="21" customHeight="1">
      <c r="B161" s="53" t="s">
        <v>18</v>
      </c>
      <c r="C161" s="53">
        <v>346</v>
      </c>
      <c r="D161" s="54">
        <v>2.3392187870894285E-3</v>
      </c>
      <c r="E161" s="54">
        <v>1.6910943206275026E-2</v>
      </c>
      <c r="F161" s="54">
        <v>4.6566423264040478E-3</v>
      </c>
      <c r="G161" s="54">
        <v>4.2238986131722764E-2</v>
      </c>
      <c r="H161" s="54">
        <v>7.4939008535345655E-3</v>
      </c>
      <c r="I161" s="54">
        <v>1.3455231156298878E-2</v>
      </c>
      <c r="J161" s="54">
        <v>5.3664269911519518E-3</v>
      </c>
      <c r="K161" s="54">
        <v>6.9951488153832979E-3</v>
      </c>
      <c r="L161" s="54">
        <v>1.1235683821422144E-2</v>
      </c>
      <c r="M161" s="54">
        <v>2.9043465467241156E-3</v>
      </c>
      <c r="N161" s="54">
        <v>1.6979322444137185E-3</v>
      </c>
      <c r="O161" s="54">
        <v>4.9048710956874899E-3</v>
      </c>
      <c r="P161" s="55">
        <f t="shared" si="2"/>
        <v>4.7441927317304788E-2</v>
      </c>
    </row>
    <row r="162" spans="2:16" s="43" customFormat="1" ht="21" customHeight="1">
      <c r="B162" s="53" t="s">
        <v>23</v>
      </c>
      <c r="C162" s="53">
        <v>814</v>
      </c>
      <c r="D162" s="54">
        <v>6.1241477933581317E-3</v>
      </c>
      <c r="E162" s="54">
        <v>8.7574167838717857E-3</v>
      </c>
      <c r="F162" s="54">
        <v>2.4685843266260446E-3</v>
      </c>
      <c r="G162" s="54">
        <v>4.2412152458991921E-3</v>
      </c>
      <c r="H162" s="54">
        <v>8.2475315465819175E-3</v>
      </c>
      <c r="I162" s="54">
        <v>6.3360324901888827E-3</v>
      </c>
      <c r="J162" s="54">
        <v>3.7818396395323936E-3</v>
      </c>
      <c r="K162" s="54">
        <v>1.066600252391393E-2</v>
      </c>
      <c r="L162" s="54">
        <v>1.1257441146042763E-2</v>
      </c>
      <c r="M162" s="54">
        <v>2.887725057038504E-3</v>
      </c>
      <c r="N162" s="54">
        <v>3.3305708677064784E-3</v>
      </c>
      <c r="O162" s="54">
        <v>8.2525063967475599E-3</v>
      </c>
      <c r="P162" s="55">
        <f t="shared" si="2"/>
        <v>4.7411687556135229E-2</v>
      </c>
    </row>
    <row r="163" spans="2:16" s="43" customFormat="1" ht="21" customHeight="1">
      <c r="B163" s="53" t="s">
        <v>4</v>
      </c>
      <c r="C163" s="53">
        <v>301</v>
      </c>
      <c r="D163" s="54">
        <v>6.1967674196447553E-3</v>
      </c>
      <c r="E163" s="54">
        <v>7.679544878816601E-3</v>
      </c>
      <c r="F163" s="54">
        <v>6.5842380187807661E-3</v>
      </c>
      <c r="G163" s="54">
        <v>7.3708952617971809E-3</v>
      </c>
      <c r="H163" s="54">
        <v>1.0172965536758316E-2</v>
      </c>
      <c r="I163" s="54">
        <v>4.1394115643542074E-3</v>
      </c>
      <c r="J163" s="54">
        <v>9.6412120656025266E-3</v>
      </c>
      <c r="K163" s="54">
        <v>9.1947758548228467E-3</v>
      </c>
      <c r="L163" s="54">
        <v>1.0706559597009365E-2</v>
      </c>
      <c r="M163" s="54">
        <v>4.810774715044687E-3</v>
      </c>
      <c r="N163" s="54">
        <v>4.1230671413809063E-3</v>
      </c>
      <c r="O163" s="54">
        <v>3.6192836630683147E-3</v>
      </c>
      <c r="P163" s="55">
        <f t="shared" si="2"/>
        <v>4.7131888269735134E-2</v>
      </c>
    </row>
    <row r="164" spans="2:16" s="43" customFormat="1" ht="21" customHeight="1">
      <c r="B164" s="53" t="s">
        <v>2</v>
      </c>
      <c r="C164" s="53">
        <v>757</v>
      </c>
      <c r="D164" s="54">
        <v>9.7054452561208225E-3</v>
      </c>
      <c r="E164" s="54">
        <v>7.6490566495210476E-3</v>
      </c>
      <c r="F164" s="54">
        <v>1.1561904818137863E-2</v>
      </c>
      <c r="G164" s="54">
        <v>9.6268304578908757E-3</v>
      </c>
      <c r="H164" s="54">
        <v>1.1087864814372985E-2</v>
      </c>
      <c r="I164" s="54">
        <v>7.1773314449032708E-3</v>
      </c>
      <c r="J164" s="54">
        <v>5.6712116893987176E-3</v>
      </c>
      <c r="K164" s="54">
        <v>1.1476543369325898E-2</v>
      </c>
      <c r="L164" s="54">
        <v>7.0622093500984275E-3</v>
      </c>
      <c r="M164" s="54">
        <v>5.0885380078586366E-3</v>
      </c>
      <c r="N164" s="54">
        <v>4.6857520517491567E-3</v>
      </c>
      <c r="O164" s="54">
        <v>4.9950136222262987E-3</v>
      </c>
      <c r="P164" s="55">
        <f t="shared" si="2"/>
        <v>4.7062356286358131E-2</v>
      </c>
    </row>
    <row r="165" spans="2:16" s="43" customFormat="1" ht="21" customHeight="1">
      <c r="B165" s="53" t="s">
        <v>6</v>
      </c>
      <c r="C165" s="53">
        <v>865</v>
      </c>
      <c r="D165" s="54">
        <v>4.7432772048246708E-3</v>
      </c>
      <c r="E165" s="54">
        <v>9.3042680249329941E-3</v>
      </c>
      <c r="F165" s="54">
        <v>4.9544736797619742E-3</v>
      </c>
      <c r="G165" s="54">
        <v>4.7130497030477576E-3</v>
      </c>
      <c r="H165" s="54">
        <v>7.2366869450823405E-3</v>
      </c>
      <c r="I165" s="54">
        <v>9.1000639513185381E-3</v>
      </c>
      <c r="J165" s="54">
        <v>7.2198617122132156E-3</v>
      </c>
      <c r="K165" s="54">
        <v>8.3412986340545021E-3</v>
      </c>
      <c r="L165" s="54">
        <v>8.0101580868987936E-3</v>
      </c>
      <c r="M165" s="54">
        <v>2.3078453939502728E-3</v>
      </c>
      <c r="N165" s="54">
        <v>5.0327981759227328E-3</v>
      </c>
      <c r="O165" s="54">
        <v>6.0410299795270773E-3</v>
      </c>
      <c r="P165" s="55">
        <f t="shared" si="2"/>
        <v>4.6955050199085635E-2</v>
      </c>
    </row>
    <row r="166" spans="2:16" s="43" customFormat="1" ht="21" customHeight="1">
      <c r="B166" s="53" t="s">
        <v>10</v>
      </c>
      <c r="C166" s="53">
        <v>601</v>
      </c>
      <c r="D166" s="54">
        <v>3.4746909346766944E-3</v>
      </c>
      <c r="E166" s="54">
        <v>1.1096334905574271E-2</v>
      </c>
      <c r="F166" s="54">
        <v>1.1391148756296694E-2</v>
      </c>
      <c r="G166" s="54">
        <v>9.083596050820552E-3</v>
      </c>
      <c r="H166" s="54">
        <v>4.1911111685260221E-3</v>
      </c>
      <c r="I166" s="54">
        <v>7.7985243198838827E-3</v>
      </c>
      <c r="J166" s="54">
        <v>1.0970801504245049E-2</v>
      </c>
      <c r="K166" s="54">
        <v>9.6507242374391528E-3</v>
      </c>
      <c r="L166" s="54">
        <v>6.4308369761376782E-3</v>
      </c>
      <c r="M166" s="54">
        <v>4.4980666349850266E-3</v>
      </c>
      <c r="N166" s="54">
        <v>1.7892851467925964E-3</v>
      </c>
      <c r="O166" s="54">
        <v>4.8241699149293915E-3</v>
      </c>
      <c r="P166" s="55">
        <f t="shared" si="2"/>
        <v>4.6846456672974046E-2</v>
      </c>
    </row>
    <row r="167" spans="2:16" s="43" customFormat="1" ht="21" customHeight="1">
      <c r="B167" s="53" t="s">
        <v>9</v>
      </c>
      <c r="C167" s="53">
        <v>321</v>
      </c>
      <c r="D167" s="54">
        <v>4.3768137462452264E-3</v>
      </c>
      <c r="E167" s="54">
        <v>8.0490828507566899E-3</v>
      </c>
      <c r="F167" s="54">
        <v>1.8177195249043754E-3</v>
      </c>
      <c r="G167" s="54">
        <v>2.2031860495879772E-3</v>
      </c>
      <c r="H167" s="54">
        <v>5.1960697915090946E-3</v>
      </c>
      <c r="I167" s="54">
        <v>6.4433959812542499E-3</v>
      </c>
      <c r="J167" s="54">
        <v>6.9518998823069967E-3</v>
      </c>
      <c r="K167" s="54">
        <v>5.4068982128585201E-3</v>
      </c>
      <c r="L167" s="54">
        <v>7.9358885185985117E-3</v>
      </c>
      <c r="M167" s="54">
        <v>1.1014919995168763E-2</v>
      </c>
      <c r="N167" s="54">
        <v>5.0297011258671467E-3</v>
      </c>
      <c r="O167" s="54">
        <v>3.0592966045220587E-3</v>
      </c>
      <c r="P167" s="55">
        <f t="shared" si="2"/>
        <v>4.6733004951339696E-2</v>
      </c>
    </row>
    <row r="168" spans="2:16" s="43" customFormat="1" ht="21" customHeight="1">
      <c r="B168" s="53" t="s">
        <v>3</v>
      </c>
      <c r="C168" s="53">
        <v>330</v>
      </c>
      <c r="D168" s="54">
        <v>1.5735097514943081E-2</v>
      </c>
      <c r="E168" s="54">
        <v>5.2165717216408908E-3</v>
      </c>
      <c r="F168" s="54">
        <v>3.3912734690219153E-3</v>
      </c>
      <c r="G168" s="54">
        <v>2.7347609883062829E-3</v>
      </c>
      <c r="H168" s="54">
        <v>8.0086792565488944E-3</v>
      </c>
      <c r="I168" s="54">
        <v>4.1526475273161289E-3</v>
      </c>
      <c r="J168" s="54">
        <v>1.155880796394679E-2</v>
      </c>
      <c r="K168" s="54">
        <v>8.1288903573253513E-3</v>
      </c>
      <c r="L168" s="54">
        <v>1.1896387697930862E-2</v>
      </c>
      <c r="M168" s="54">
        <v>1.9272929694298421E-3</v>
      </c>
      <c r="N168" s="54">
        <v>2.999836603761805E-3</v>
      </c>
      <c r="O168" s="54">
        <v>5.123506342992694E-3</v>
      </c>
      <c r="P168" s="55">
        <f t="shared" si="2"/>
        <v>4.6645182992218537E-2</v>
      </c>
    </row>
    <row r="169" spans="2:16" s="43" customFormat="1" ht="21" customHeight="1">
      <c r="B169" s="53" t="s">
        <v>6</v>
      </c>
      <c r="C169" s="53">
        <v>629</v>
      </c>
      <c r="D169" s="54">
        <v>2.0730245232515898E-3</v>
      </c>
      <c r="E169" s="54">
        <v>8.11341898646681E-3</v>
      </c>
      <c r="F169" s="54">
        <v>1.7241403508771928E-3</v>
      </c>
      <c r="G169" s="54">
        <v>4.3486350575718388E-3</v>
      </c>
      <c r="H169" s="54">
        <v>6.0574881516398107E-3</v>
      </c>
      <c r="I169" s="54">
        <v>1.4291275167785235E-3</v>
      </c>
      <c r="J169" s="54">
        <v>8.5282920469100382E-3</v>
      </c>
      <c r="K169" s="54">
        <v>6.6095936322957691E-3</v>
      </c>
      <c r="L169" s="54">
        <v>7.8276214833759589E-3</v>
      </c>
      <c r="M169" s="54">
        <v>6.3522868217596893E-3</v>
      </c>
      <c r="N169" s="54">
        <v>3.5058221872501971E-3</v>
      </c>
      <c r="O169" s="54">
        <v>1.1272912583281069E-2</v>
      </c>
      <c r="P169" s="55">
        <f t="shared" si="2"/>
        <v>4.6390856421058668E-2</v>
      </c>
    </row>
    <row r="170" spans="2:16" s="43" customFormat="1" ht="21" customHeight="1">
      <c r="B170" s="53" t="s">
        <v>18</v>
      </c>
      <c r="C170" s="53">
        <v>469</v>
      </c>
      <c r="D170" s="54">
        <v>1.6008824266698419E-3</v>
      </c>
      <c r="E170" s="54">
        <v>6.606895886352937E-3</v>
      </c>
      <c r="F170" s="54">
        <v>5.7082788915671723E-3</v>
      </c>
      <c r="G170" s="54">
        <v>1.8326842991660795E-2</v>
      </c>
      <c r="H170" s="54">
        <v>4.7324784585358569E-3</v>
      </c>
      <c r="I170" s="54">
        <v>7.7493361103861836E-3</v>
      </c>
      <c r="J170" s="54">
        <v>4.7925862658171068E-3</v>
      </c>
      <c r="K170" s="54">
        <v>8.8359854581267685E-3</v>
      </c>
      <c r="L170" s="54">
        <v>1.1326705246678916E-2</v>
      </c>
      <c r="M170" s="54">
        <v>3.0714695737777882E-3</v>
      </c>
      <c r="N170" s="54">
        <v>3.5973390931636948E-3</v>
      </c>
      <c r="O170" s="54">
        <v>6.1329558003410632E-3</v>
      </c>
      <c r="P170" s="55">
        <f t="shared" si="2"/>
        <v>4.6375920587601982E-2</v>
      </c>
    </row>
    <row r="171" spans="2:16" s="43" customFormat="1" ht="21" customHeight="1">
      <c r="B171" s="53" t="s">
        <v>21</v>
      </c>
      <c r="C171" s="53">
        <v>810</v>
      </c>
      <c r="D171" s="54">
        <v>2.0917469259697724E-3</v>
      </c>
      <c r="E171" s="54">
        <v>1.3866396200255633E-2</v>
      </c>
      <c r="F171" s="54">
        <v>1.1186346220614634E-3</v>
      </c>
      <c r="G171" s="54">
        <v>6.2909277293609189E-3</v>
      </c>
      <c r="H171" s="54">
        <v>4.6106742481602332E-3</v>
      </c>
      <c r="I171" s="54">
        <v>6.6220413615965742E-3</v>
      </c>
      <c r="J171" s="54">
        <v>5.9706989378001171E-3</v>
      </c>
      <c r="K171" s="54">
        <v>9.5976058931373457E-3</v>
      </c>
      <c r="L171" s="54">
        <v>9.0662446205802896E-3</v>
      </c>
      <c r="M171" s="54">
        <v>2.269655607354103E-3</v>
      </c>
      <c r="N171" s="54">
        <v>5.0788633348520552E-3</v>
      </c>
      <c r="O171" s="54">
        <v>6.5466058287613196E-3</v>
      </c>
      <c r="P171" s="55">
        <f t="shared" si="2"/>
        <v>4.6016096805880258E-2</v>
      </c>
    </row>
    <row r="172" spans="2:16" s="43" customFormat="1" ht="21" customHeight="1">
      <c r="B172" s="53" t="s">
        <v>34</v>
      </c>
      <c r="C172" s="53">
        <v>773</v>
      </c>
      <c r="D172" s="54">
        <v>3.0621143343671524E-3</v>
      </c>
      <c r="E172" s="54">
        <v>5.3552418745055758E-3</v>
      </c>
      <c r="F172" s="54">
        <v>1.7147525583035724E-3</v>
      </c>
      <c r="G172" s="54">
        <v>4.7617945322636981E-3</v>
      </c>
      <c r="H172" s="54">
        <v>1.0867879599354431E-2</v>
      </c>
      <c r="I172" s="54">
        <v>9.8467567438487291E-3</v>
      </c>
      <c r="J172" s="54">
        <v>7.949079717755738E-3</v>
      </c>
      <c r="K172" s="54">
        <v>8.6565454102153373E-3</v>
      </c>
      <c r="L172" s="54">
        <v>4.0136274090095654E-3</v>
      </c>
      <c r="M172" s="54">
        <v>3.1171466953444382E-3</v>
      </c>
      <c r="N172" s="54">
        <v>6.6285931752665082E-3</v>
      </c>
      <c r="O172" s="54">
        <v>4.792338752296366E-3</v>
      </c>
      <c r="P172" s="55">
        <f t="shared" si="2"/>
        <v>4.5861600078921594E-2</v>
      </c>
    </row>
    <row r="173" spans="2:16" s="43" customFormat="1" ht="21" customHeight="1">
      <c r="B173" s="53" t="s">
        <v>7</v>
      </c>
      <c r="C173" s="53">
        <v>706</v>
      </c>
      <c r="D173" s="54">
        <v>3.202256025623124E-3</v>
      </c>
      <c r="E173" s="54">
        <v>9.7618808357353964E-3</v>
      </c>
      <c r="F173" s="54">
        <v>8.4191994826199063E-3</v>
      </c>
      <c r="G173" s="54">
        <v>5.3279098381791836E-3</v>
      </c>
      <c r="H173" s="54">
        <v>5.8157403163046264E-3</v>
      </c>
      <c r="I173" s="54">
        <v>5.2625418791645102E-3</v>
      </c>
      <c r="J173" s="54">
        <v>1.3318435287524246E-2</v>
      </c>
      <c r="K173" s="54">
        <v>8.4306537541819996E-3</v>
      </c>
      <c r="L173" s="54">
        <v>7.7932412960107977E-3</v>
      </c>
      <c r="M173" s="54">
        <v>2.0542705987948288E-3</v>
      </c>
      <c r="N173" s="54">
        <v>3.3791644248052856E-3</v>
      </c>
      <c r="O173" s="54">
        <v>4.7792146496636496E-3</v>
      </c>
      <c r="P173" s="55">
        <f t="shared" si="2"/>
        <v>4.5851174212736101E-2</v>
      </c>
    </row>
    <row r="174" spans="2:16" s="43" customFormat="1" ht="21" customHeight="1">
      <c r="B174" s="53" t="s">
        <v>19</v>
      </c>
      <c r="C174" s="53">
        <v>480</v>
      </c>
      <c r="D174" s="54">
        <v>1.483185784954744E-2</v>
      </c>
      <c r="E174" s="54">
        <v>5.0086746226011012E-3</v>
      </c>
      <c r="F174" s="54">
        <v>5.5339356929690461E-3</v>
      </c>
      <c r="G174" s="54">
        <v>1.6661926674767302E-2</v>
      </c>
      <c r="H174" s="54">
        <v>5.1722680411758863E-3</v>
      </c>
      <c r="I174" s="54">
        <v>4.5907633945229528E-3</v>
      </c>
      <c r="J174" s="54">
        <v>6.5736134423630532E-3</v>
      </c>
      <c r="K174" s="54">
        <v>7.6975014324499515E-3</v>
      </c>
      <c r="L174" s="54">
        <v>9.6544999615915447E-3</v>
      </c>
      <c r="M174" s="54">
        <v>9.9706709008092042E-3</v>
      </c>
      <c r="N174" s="54">
        <v>1.9784769934113639E-3</v>
      </c>
      <c r="O174" s="54">
        <v>4.3744050532575759E-3</v>
      </c>
      <c r="P174" s="55">
        <f t="shared" si="2"/>
        <v>4.5684043780584105E-2</v>
      </c>
    </row>
    <row r="175" spans="2:16" s="43" customFormat="1" ht="21" customHeight="1">
      <c r="B175" s="53" t="s">
        <v>27</v>
      </c>
      <c r="C175" s="53">
        <v>660</v>
      </c>
      <c r="D175" s="54">
        <v>7.6148926786886216E-3</v>
      </c>
      <c r="E175" s="54">
        <v>4.4756724085428619E-3</v>
      </c>
      <c r="F175" s="54">
        <v>3.1926071550036415E-3</v>
      </c>
      <c r="G175" s="54">
        <v>1.3734905088721738E-3</v>
      </c>
      <c r="H175" s="54">
        <v>4.5014817525212648E-3</v>
      </c>
      <c r="I175" s="54">
        <v>6.6661790392912659E-3</v>
      </c>
      <c r="J175" s="54">
        <v>4.8777453138722782E-3</v>
      </c>
      <c r="K175" s="54">
        <v>5.6680404069735036E-3</v>
      </c>
      <c r="L175" s="54">
        <v>1.0558818486855758E-2</v>
      </c>
      <c r="M175" s="54">
        <v>2.7110298620427941E-3</v>
      </c>
      <c r="N175" s="54">
        <v>9.792729443975981E-3</v>
      </c>
      <c r="O175" s="54">
        <v>4.4659204615988025E-3</v>
      </c>
      <c r="P175" s="55">
        <f t="shared" si="2"/>
        <v>4.5582219236796062E-2</v>
      </c>
    </row>
    <row r="176" spans="2:16" s="43" customFormat="1" ht="21" customHeight="1">
      <c r="B176" s="53" t="s">
        <v>18</v>
      </c>
      <c r="C176" s="53">
        <v>936</v>
      </c>
      <c r="D176" s="54">
        <v>2.1972968891524453E-3</v>
      </c>
      <c r="E176" s="54">
        <v>1.1840016623295976E-2</v>
      </c>
      <c r="F176" s="54">
        <v>7.0364996078316634E-3</v>
      </c>
      <c r="G176" s="54">
        <v>1.6205826344469824E-2</v>
      </c>
      <c r="H176" s="54">
        <v>9.1687194427245086E-3</v>
      </c>
      <c r="I176" s="54">
        <v>9.319153838842879E-3</v>
      </c>
      <c r="J176" s="54">
        <v>3.7838720054813729E-3</v>
      </c>
      <c r="K176" s="54">
        <v>1.5419422516757353E-2</v>
      </c>
      <c r="L176" s="54">
        <v>5.4214804125512503E-3</v>
      </c>
      <c r="M176" s="54">
        <v>1.6358522528202534E-3</v>
      </c>
      <c r="N176" s="54">
        <v>5.4090762445479241E-3</v>
      </c>
      <c r="O176" s="54">
        <v>3.6698948363599404E-3</v>
      </c>
      <c r="P176" s="55">
        <f t="shared" si="2"/>
        <v>4.5456372966090397E-2</v>
      </c>
    </row>
    <row r="177" spans="2:16" s="43" customFormat="1" ht="21" customHeight="1">
      <c r="B177" s="53" t="s">
        <v>14</v>
      </c>
      <c r="C177" s="53">
        <v>336</v>
      </c>
      <c r="D177" s="54">
        <v>3.716005104764426E-3</v>
      </c>
      <c r="E177" s="54">
        <v>1.2167833851684424E-2</v>
      </c>
      <c r="F177" s="54">
        <v>4.0305182226139744E-3</v>
      </c>
      <c r="G177" s="54">
        <v>8.7602599532877589E-3</v>
      </c>
      <c r="H177" s="54">
        <v>8.8248772685940793E-3</v>
      </c>
      <c r="I177" s="54">
        <v>4.9795101724969476E-3</v>
      </c>
      <c r="J177" s="54">
        <v>3.8333444509611185E-3</v>
      </c>
      <c r="K177" s="54">
        <v>1.0251912025687329E-2</v>
      </c>
      <c r="L177" s="54">
        <v>9.7109203220971056E-3</v>
      </c>
      <c r="M177" s="54">
        <v>7.1762005864986246E-3</v>
      </c>
      <c r="N177" s="54">
        <v>2.3072254057070985E-3</v>
      </c>
      <c r="O177" s="54">
        <v>6.0707938001603925E-3</v>
      </c>
      <c r="P177" s="55">
        <f t="shared" si="2"/>
        <v>4.515431264054981E-2</v>
      </c>
    </row>
    <row r="178" spans="2:16" s="43" customFormat="1" ht="21" customHeight="1">
      <c r="B178" s="53" t="s">
        <v>9</v>
      </c>
      <c r="C178" s="53">
        <v>407</v>
      </c>
      <c r="D178" s="54">
        <v>4.5817115029156029E-3</v>
      </c>
      <c r="E178" s="54">
        <v>6.9676379798806623E-3</v>
      </c>
      <c r="F178" s="54">
        <v>2.5184349897324813E-3</v>
      </c>
      <c r="G178" s="54">
        <v>1.9881279762854476E-3</v>
      </c>
      <c r="H178" s="54">
        <v>9.6178393046957734E-3</v>
      </c>
      <c r="I178" s="54">
        <v>7.7041595163984218E-3</v>
      </c>
      <c r="J178" s="54">
        <v>8.0530929462939976E-3</v>
      </c>
      <c r="K178" s="54">
        <v>5.9095371306433992E-3</v>
      </c>
      <c r="L178" s="54">
        <v>4.6702766225218744E-3</v>
      </c>
      <c r="M178" s="54">
        <v>9.0391096641463282E-3</v>
      </c>
      <c r="N178" s="54">
        <v>4.6879588549363837E-3</v>
      </c>
      <c r="O178" s="54">
        <v>4.1847577587262978E-3</v>
      </c>
      <c r="P178" s="55">
        <f t="shared" si="2"/>
        <v>4.5085348129770164E-2</v>
      </c>
    </row>
    <row r="179" spans="2:16" s="43" customFormat="1" ht="21" customHeight="1">
      <c r="B179" s="53" t="s">
        <v>23</v>
      </c>
      <c r="C179" s="53">
        <v>412</v>
      </c>
      <c r="D179" s="54">
        <v>2.9500543708273421E-3</v>
      </c>
      <c r="E179" s="54">
        <v>3.8736586228067999E-3</v>
      </c>
      <c r="F179" s="54">
        <v>4.7323651568864566E-3</v>
      </c>
      <c r="G179" s="54">
        <v>5.4208618311591874E-3</v>
      </c>
      <c r="H179" s="54">
        <v>8.1594646971825859E-3</v>
      </c>
      <c r="I179" s="54">
        <v>6.5694703309219235E-3</v>
      </c>
      <c r="J179" s="54">
        <v>6.3642483104372751E-3</v>
      </c>
      <c r="K179" s="54">
        <v>6.4445133250922073E-3</v>
      </c>
      <c r="L179" s="54">
        <v>9.607454621712792E-3</v>
      </c>
      <c r="M179" s="54">
        <v>2.680326915153605E-3</v>
      </c>
      <c r="N179" s="54">
        <v>4.6060966796801425E-3</v>
      </c>
      <c r="O179" s="54">
        <v>7.5994190936243076E-3</v>
      </c>
      <c r="P179" s="55">
        <f t="shared" si="2"/>
        <v>4.4690272416579191E-2</v>
      </c>
    </row>
    <row r="180" spans="2:16" s="43" customFormat="1" ht="21" customHeight="1">
      <c r="B180" s="53" t="s">
        <v>3</v>
      </c>
      <c r="C180" s="53">
        <v>937</v>
      </c>
      <c r="D180" s="54">
        <v>2.8626458836703448E-3</v>
      </c>
      <c r="E180" s="54">
        <v>1.0087098324143055E-2</v>
      </c>
      <c r="F180" s="54">
        <v>1.5910065448164919E-3</v>
      </c>
      <c r="G180" s="54">
        <v>4.9954439676054745E-3</v>
      </c>
      <c r="H180" s="54">
        <v>7.0246382792129233E-3</v>
      </c>
      <c r="I180" s="54">
        <v>3.8321179933762479E-3</v>
      </c>
      <c r="J180" s="54">
        <v>8.2535961685413495E-3</v>
      </c>
      <c r="K180" s="54">
        <v>8.821595000095191E-3</v>
      </c>
      <c r="L180" s="54">
        <v>1.1275323609152137E-2</v>
      </c>
      <c r="M180" s="54">
        <v>2.8680288205642605E-3</v>
      </c>
      <c r="N180" s="54">
        <v>3.3790317849427005E-3</v>
      </c>
      <c r="O180" s="54">
        <v>5.187510564770249E-3</v>
      </c>
      <c r="P180" s="55">
        <f t="shared" si="2"/>
        <v>4.4408837924439615E-2</v>
      </c>
    </row>
    <row r="181" spans="2:16" s="43" customFormat="1" ht="21" customHeight="1">
      <c r="B181" s="53" t="s">
        <v>21</v>
      </c>
      <c r="C181" s="53">
        <v>248</v>
      </c>
      <c r="D181" s="54">
        <v>2.2198044448094208E-3</v>
      </c>
      <c r="E181" s="54">
        <v>1.2479826210350261E-2</v>
      </c>
      <c r="F181" s="54">
        <v>1.2499853950697388E-3</v>
      </c>
      <c r="G181" s="54">
        <v>5.3310065793500897E-3</v>
      </c>
      <c r="H181" s="54">
        <v>5.6225350310968782E-3</v>
      </c>
      <c r="I181" s="54">
        <v>4.5706104538585897E-3</v>
      </c>
      <c r="J181" s="54">
        <v>6.9872372792061732E-3</v>
      </c>
      <c r="K181" s="54">
        <v>9.8498700360592668E-3</v>
      </c>
      <c r="L181" s="54">
        <v>8.2379065548437609E-3</v>
      </c>
      <c r="M181" s="54">
        <v>5.7224389926711812E-3</v>
      </c>
      <c r="N181" s="54">
        <v>2.7129231490546739E-3</v>
      </c>
      <c r="O181" s="54">
        <v>5.4643205098202806E-3</v>
      </c>
      <c r="P181" s="55">
        <f t="shared" si="2"/>
        <v>4.434907457684778E-2</v>
      </c>
    </row>
    <row r="182" spans="2:16" s="43" customFormat="1" ht="21" customHeight="1">
      <c r="B182" s="53" t="s">
        <v>8</v>
      </c>
      <c r="C182" s="53">
        <v>914</v>
      </c>
      <c r="D182" s="54">
        <v>1.3703660301881851E-3</v>
      </c>
      <c r="E182" s="54">
        <v>4.5009869510412659E-3</v>
      </c>
      <c r="F182" s="54">
        <v>2.4231453392533097E-3</v>
      </c>
      <c r="G182" s="54">
        <v>4.9201767102132936E-3</v>
      </c>
      <c r="H182" s="54">
        <v>4.6358927527644662E-3</v>
      </c>
      <c r="I182" s="54">
        <v>7.1186077550063195E-3</v>
      </c>
      <c r="J182" s="54">
        <v>5.345154371163471E-3</v>
      </c>
      <c r="K182" s="54">
        <v>3.6500191913274053E-3</v>
      </c>
      <c r="L182" s="54">
        <v>7.8181892899253976E-3</v>
      </c>
      <c r="M182" s="54">
        <v>8.3636892515161418E-3</v>
      </c>
      <c r="N182" s="54">
        <v>5.7501822644360628E-3</v>
      </c>
      <c r="O182" s="54">
        <v>5.2687122450593409E-3</v>
      </c>
      <c r="P182" s="55">
        <f t="shared" si="2"/>
        <v>4.4118481525658115E-2</v>
      </c>
    </row>
    <row r="183" spans="2:16" s="43" customFormat="1" ht="21" customHeight="1">
      <c r="B183" s="53" t="s">
        <v>42</v>
      </c>
      <c r="C183" s="53">
        <v>563</v>
      </c>
      <c r="D183" s="54">
        <v>4.6850804144828685E-3</v>
      </c>
      <c r="E183" s="54">
        <v>6.088631756697634E-3</v>
      </c>
      <c r="F183" s="54">
        <v>5.2412397319168821E-3</v>
      </c>
      <c r="G183" s="54">
        <v>5.4819854392742264E-3</v>
      </c>
      <c r="H183" s="54">
        <v>7.0023046091893778E-3</v>
      </c>
      <c r="I183" s="54">
        <v>6.3174280247636589E-3</v>
      </c>
      <c r="J183" s="54">
        <v>9.3249128312687425E-3</v>
      </c>
      <c r="K183" s="54">
        <v>6.6395059147920394E-3</v>
      </c>
      <c r="L183" s="54">
        <v>7.4129327776073957E-3</v>
      </c>
      <c r="M183" s="54">
        <v>2.5814685716259236E-3</v>
      </c>
      <c r="N183" s="54">
        <v>8.9180833430785224E-4</v>
      </c>
      <c r="O183" s="54">
        <v>1.0023274690342148E-2</v>
      </c>
      <c r="P183" s="55">
        <f t="shared" si="2"/>
        <v>4.3964351190182382E-2</v>
      </c>
    </row>
    <row r="184" spans="2:16" s="43" customFormat="1" ht="21" customHeight="1">
      <c r="B184" s="53" t="s">
        <v>44</v>
      </c>
      <c r="C184" s="53">
        <v>256</v>
      </c>
      <c r="D184" s="54">
        <v>2.8486499850083899E-3</v>
      </c>
      <c r="E184" s="54">
        <v>6.2019917874910485E-3</v>
      </c>
      <c r="F184" s="54">
        <v>9.1542894532936087E-3</v>
      </c>
      <c r="G184" s="54">
        <v>8.8505491719884886E-3</v>
      </c>
      <c r="H184" s="54">
        <v>6.5404944367520859E-3</v>
      </c>
      <c r="I184" s="54">
        <v>5.9158080740852933E-3</v>
      </c>
      <c r="J184" s="54">
        <v>8.2343765789466856E-3</v>
      </c>
      <c r="K184" s="54">
        <v>5.7095481354581647E-3</v>
      </c>
      <c r="L184" s="54">
        <v>1.0103374110960248E-2</v>
      </c>
      <c r="M184" s="54">
        <v>2.0771060705637788E-3</v>
      </c>
      <c r="N184" s="54">
        <v>4.8663588401458048E-3</v>
      </c>
      <c r="O184" s="54">
        <v>5.8567757237172891E-3</v>
      </c>
      <c r="P184" s="55">
        <f t="shared" si="2"/>
        <v>4.3535246195527622E-2</v>
      </c>
    </row>
    <row r="185" spans="2:16" s="43" customFormat="1" ht="21" customHeight="1">
      <c r="B185" s="53" t="s">
        <v>18</v>
      </c>
      <c r="C185" s="53">
        <v>972</v>
      </c>
      <c r="D185" s="54">
        <v>2.1092408856971346E-3</v>
      </c>
      <c r="E185" s="54">
        <v>1.173046050659524E-2</v>
      </c>
      <c r="F185" s="54">
        <v>6.198790794052441E-3</v>
      </c>
      <c r="G185" s="54">
        <v>1.5573186599732069E-2</v>
      </c>
      <c r="H185" s="54">
        <v>8.9228912679265374E-3</v>
      </c>
      <c r="I185" s="54">
        <v>7.7053580674799381E-3</v>
      </c>
      <c r="J185" s="54">
        <v>3.3834797718174602E-3</v>
      </c>
      <c r="K185" s="54">
        <v>1.2416079758907878E-2</v>
      </c>
      <c r="L185" s="54">
        <v>6.6558443702093486E-3</v>
      </c>
      <c r="M185" s="54">
        <v>3.5134274845080031E-3</v>
      </c>
      <c r="N185" s="54">
        <v>2.5084717669944237E-3</v>
      </c>
      <c r="O185" s="54">
        <v>6.2116384537263328E-3</v>
      </c>
      <c r="P185" s="55">
        <f t="shared" si="2"/>
        <v>4.3136503064737042E-2</v>
      </c>
    </row>
    <row r="186" spans="2:16" s="43" customFormat="1" ht="21" customHeight="1">
      <c r="B186" s="53" t="s">
        <v>40</v>
      </c>
      <c r="C186" s="53">
        <v>605</v>
      </c>
      <c r="D186" s="54">
        <v>2.8535027529987293E-3</v>
      </c>
      <c r="E186" s="54">
        <v>8.6339062009579554E-3</v>
      </c>
      <c r="F186" s="54">
        <v>3.1989740646356847E-3</v>
      </c>
      <c r="G186" s="54">
        <v>2.1628288742003257E-3</v>
      </c>
      <c r="H186" s="54">
        <v>1.1993572455902253E-2</v>
      </c>
      <c r="I186" s="54">
        <v>6.9861480807974436E-3</v>
      </c>
      <c r="J186" s="54">
        <v>5.4721890610923011E-3</v>
      </c>
      <c r="K186" s="54">
        <v>1.1586654008812489E-2</v>
      </c>
      <c r="L186" s="54">
        <v>9.0783704000007553E-3</v>
      </c>
      <c r="M186" s="54">
        <v>4.0887769080623767E-3</v>
      </c>
      <c r="N186" s="54">
        <v>1.5239212870417577E-3</v>
      </c>
      <c r="O186" s="54">
        <v>3.622558393695761E-3</v>
      </c>
      <c r="P186" s="55">
        <f t="shared" si="2"/>
        <v>4.3098693452190417E-2</v>
      </c>
    </row>
    <row r="187" spans="2:16" s="43" customFormat="1" ht="21" customHeight="1">
      <c r="B187" s="53" t="s">
        <v>9</v>
      </c>
      <c r="C187" s="53">
        <v>904</v>
      </c>
      <c r="D187" s="54">
        <v>1.0919242226902139E-2</v>
      </c>
      <c r="E187" s="54">
        <v>7.9460267633441935E-3</v>
      </c>
      <c r="F187" s="54">
        <v>2.3412133036156586E-3</v>
      </c>
      <c r="G187" s="54">
        <v>4.1539171007214364E-3</v>
      </c>
      <c r="H187" s="54">
        <v>1.1872304706501505E-2</v>
      </c>
      <c r="I187" s="54">
        <v>3.8035103548395527E-3</v>
      </c>
      <c r="J187" s="54">
        <v>1.1929368132651889E-2</v>
      </c>
      <c r="K187" s="54">
        <v>6.8127050451293331E-3</v>
      </c>
      <c r="L187" s="54">
        <v>7.9125842502608748E-3</v>
      </c>
      <c r="M187" s="54">
        <v>3.5876341982420145E-3</v>
      </c>
      <c r="N187" s="54">
        <v>3.3580605966508051E-3</v>
      </c>
      <c r="O187" s="54">
        <v>4.922985188448979E-3</v>
      </c>
      <c r="P187" s="55">
        <f t="shared" si="2"/>
        <v>4.3072487405348747E-2</v>
      </c>
    </row>
    <row r="188" spans="2:16" s="43" customFormat="1" ht="21" customHeight="1">
      <c r="B188" s="53" t="s">
        <v>9</v>
      </c>
      <c r="C188" s="53">
        <v>386</v>
      </c>
      <c r="D188" s="54">
        <v>5.9394278129438144E-3</v>
      </c>
      <c r="E188" s="54">
        <v>1.0328093997730691E-2</v>
      </c>
      <c r="F188" s="54">
        <v>2.1711300788796145E-3</v>
      </c>
      <c r="G188" s="54">
        <v>2.5056768680741096E-3</v>
      </c>
      <c r="H188" s="54">
        <v>1.5130582548451942E-2</v>
      </c>
      <c r="I188" s="54">
        <v>7.5177522825678128E-3</v>
      </c>
      <c r="J188" s="54">
        <v>8.7623422189538683E-3</v>
      </c>
      <c r="K188" s="54">
        <v>5.2008892265825359E-3</v>
      </c>
      <c r="L188" s="54">
        <v>5.4924246395854446E-3</v>
      </c>
      <c r="M188" s="54">
        <v>6.3200696201444464E-3</v>
      </c>
      <c r="N188" s="54">
        <v>4.835405990841566E-3</v>
      </c>
      <c r="O188" s="54">
        <v>4.1500521081950783E-3</v>
      </c>
      <c r="P188" s="55">
        <f t="shared" si="2"/>
        <v>4.3044684293690016E-2</v>
      </c>
    </row>
    <row r="189" spans="2:16" s="43" customFormat="1" ht="21" customHeight="1">
      <c r="B189" s="53" t="s">
        <v>3</v>
      </c>
      <c r="C189" s="53">
        <v>513</v>
      </c>
      <c r="D189" s="54">
        <v>1.110478165756315E-3</v>
      </c>
      <c r="E189" s="54">
        <v>8.0797982489512737E-3</v>
      </c>
      <c r="F189" s="54">
        <v>1.9874452998935809E-3</v>
      </c>
      <c r="G189" s="54">
        <v>5.7161667234555047E-3</v>
      </c>
      <c r="H189" s="54">
        <v>6.4838542342378677E-3</v>
      </c>
      <c r="I189" s="54">
        <v>5.6073252853248113E-3</v>
      </c>
      <c r="J189" s="54">
        <v>6.3856560197325463E-3</v>
      </c>
      <c r="K189" s="54">
        <v>1.3515396061281878E-2</v>
      </c>
      <c r="L189" s="54">
        <v>7.4836788116993879E-3</v>
      </c>
      <c r="M189" s="54">
        <v>1.8163784822321201E-3</v>
      </c>
      <c r="N189" s="54">
        <v>3.8755019182850257E-3</v>
      </c>
      <c r="O189" s="54">
        <v>3.551090205244762E-3</v>
      </c>
      <c r="P189" s="55">
        <f t="shared" si="2"/>
        <v>4.2962531915524238E-2</v>
      </c>
    </row>
    <row r="190" spans="2:16" s="43" customFormat="1" ht="21" customHeight="1">
      <c r="B190" s="53" t="s">
        <v>21</v>
      </c>
      <c r="C190" s="53">
        <v>231</v>
      </c>
      <c r="D190" s="54">
        <v>9.6615261719264229E-3</v>
      </c>
      <c r="E190" s="54">
        <v>1.6986028847286175E-2</v>
      </c>
      <c r="F190" s="54">
        <v>3.6675907590840622E-3</v>
      </c>
      <c r="G190" s="54">
        <v>2.2707981220632771E-3</v>
      </c>
      <c r="H190" s="54">
        <v>3.577362621025564E-3</v>
      </c>
      <c r="I190" s="54">
        <v>7.794030404117371E-3</v>
      </c>
      <c r="J190" s="54">
        <v>6.2597283902725747E-3</v>
      </c>
      <c r="K190" s="54">
        <v>4.3626827975099007E-3</v>
      </c>
      <c r="L190" s="54">
        <v>1.0465856350199568E-2</v>
      </c>
      <c r="M190" s="54">
        <v>3.3714097456500154E-3</v>
      </c>
      <c r="N190" s="54">
        <v>2.0996124369924529E-3</v>
      </c>
      <c r="O190" s="54">
        <v>7.850849529039583E-3</v>
      </c>
      <c r="P190" s="55">
        <f t="shared" si="2"/>
        <v>4.2948748649686452E-2</v>
      </c>
    </row>
    <row r="191" spans="2:16" s="43" customFormat="1" ht="21" customHeight="1">
      <c r="B191" s="53" t="s">
        <v>39</v>
      </c>
      <c r="C191" s="53">
        <v>219</v>
      </c>
      <c r="D191" s="54">
        <v>1.6615970278231861E-3</v>
      </c>
      <c r="E191" s="54">
        <v>5.4705067606666651E-3</v>
      </c>
      <c r="F191" s="54">
        <v>2.6587027542420262E-3</v>
      </c>
      <c r="G191" s="54">
        <v>3.5347624210766474E-3</v>
      </c>
      <c r="H191" s="54">
        <v>8.6827592381505791E-3</v>
      </c>
      <c r="I191" s="54">
        <v>1.0975698888960994E-2</v>
      </c>
      <c r="J191" s="54">
        <v>5.1166195875337606E-3</v>
      </c>
      <c r="K191" s="54">
        <v>4.9449976170632794E-3</v>
      </c>
      <c r="L191" s="54">
        <v>9.0292055775767106E-3</v>
      </c>
      <c r="M191" s="54">
        <v>3.0115720873981617E-3</v>
      </c>
      <c r="N191" s="54">
        <v>3.9299472522673741E-3</v>
      </c>
      <c r="O191" s="54">
        <v>5.1364317054446483E-3</v>
      </c>
      <c r="P191" s="55">
        <f t="shared" si="2"/>
        <v>4.2887753478542567E-2</v>
      </c>
    </row>
    <row r="192" spans="2:16" s="43" customFormat="1" ht="21" customHeight="1">
      <c r="B192" s="53" t="s">
        <v>3</v>
      </c>
      <c r="C192" s="53">
        <v>440</v>
      </c>
      <c r="D192" s="54">
        <v>1.311853582867421E-2</v>
      </c>
      <c r="E192" s="54">
        <v>5.676598207681573E-3</v>
      </c>
      <c r="F192" s="54">
        <v>3.6513633084166255E-3</v>
      </c>
      <c r="G192" s="54">
        <v>3.1145495343414291E-3</v>
      </c>
      <c r="H192" s="54">
        <v>7.5051362215322924E-3</v>
      </c>
      <c r="I192" s="54">
        <v>4.063438478221687E-3</v>
      </c>
      <c r="J192" s="54">
        <v>1.2198672306596157E-2</v>
      </c>
      <c r="K192" s="54">
        <v>6.9488838558569525E-3</v>
      </c>
      <c r="L192" s="54">
        <v>8.9408199939892772E-3</v>
      </c>
      <c r="M192" s="54">
        <v>1.4104069388951406E-3</v>
      </c>
      <c r="N192" s="54">
        <v>2.3635369151545987E-3</v>
      </c>
      <c r="O192" s="54">
        <v>6.2145744165512853E-3</v>
      </c>
      <c r="P192" s="55">
        <f t="shared" si="2"/>
        <v>4.2864774666538485E-2</v>
      </c>
    </row>
    <row r="193" spans="2:16" s="43" customFormat="1" ht="21" customHeight="1">
      <c r="B193" s="53" t="s">
        <v>18</v>
      </c>
      <c r="C193" s="53">
        <v>915</v>
      </c>
      <c r="D193" s="54">
        <v>2.9481644910663734E-3</v>
      </c>
      <c r="E193" s="54">
        <v>5.8036920509979759E-3</v>
      </c>
      <c r="F193" s="54">
        <v>2.3541275294934147E-2</v>
      </c>
      <c r="G193" s="54">
        <v>1.0592700458523721E-2</v>
      </c>
      <c r="H193" s="54">
        <v>1.6693812924191383E-3</v>
      </c>
      <c r="I193" s="54">
        <v>3.4679198563898174E-3</v>
      </c>
      <c r="J193" s="54">
        <v>6.6302600012210101E-3</v>
      </c>
      <c r="K193" s="54">
        <v>5.572311613481512E-3</v>
      </c>
      <c r="L193" s="54">
        <v>1.7308185642486651E-2</v>
      </c>
      <c r="M193" s="54">
        <v>2.3865407254136085E-3</v>
      </c>
      <c r="N193" s="54">
        <v>3.9157779980140486E-3</v>
      </c>
      <c r="O193" s="54">
        <v>2.8771656549138472E-3</v>
      </c>
      <c r="P193" s="55">
        <f t="shared" si="2"/>
        <v>4.2844534922994892E-2</v>
      </c>
    </row>
    <row r="194" spans="2:16" s="43" customFormat="1" ht="21" customHeight="1">
      <c r="B194" s="53" t="s">
        <v>42</v>
      </c>
      <c r="C194" s="53">
        <v>641</v>
      </c>
      <c r="D194" s="54">
        <v>3.2668364099008823E-3</v>
      </c>
      <c r="E194" s="54">
        <v>5.8018200769844458E-3</v>
      </c>
      <c r="F194" s="54">
        <v>3.4901289494909883E-3</v>
      </c>
      <c r="G194" s="54">
        <v>5.3175758993678325E-3</v>
      </c>
      <c r="H194" s="54">
        <v>1.1885933448499716E-2</v>
      </c>
      <c r="I194" s="54">
        <v>4.0796644056208505E-3</v>
      </c>
      <c r="J194" s="54">
        <v>8.1977643582518307E-3</v>
      </c>
      <c r="K194" s="54">
        <v>7.7536765609927333E-3</v>
      </c>
      <c r="L194" s="54">
        <v>8.2141344691286887E-3</v>
      </c>
      <c r="M194" s="54">
        <v>4.0490012329525279E-3</v>
      </c>
      <c r="N194" s="54">
        <v>3.6023497137845904E-3</v>
      </c>
      <c r="O194" s="54">
        <v>5.902143635727262E-3</v>
      </c>
      <c r="P194" s="55">
        <f t="shared" si="2"/>
        <v>4.2541582114275833E-2</v>
      </c>
    </row>
    <row r="195" spans="2:16" s="43" customFormat="1" ht="21" customHeight="1">
      <c r="B195" s="53" t="s">
        <v>12</v>
      </c>
      <c r="C195" s="53">
        <v>479</v>
      </c>
      <c r="D195" s="54">
        <v>3.8397657180372817E-3</v>
      </c>
      <c r="E195" s="54">
        <v>1.3031207474987584E-2</v>
      </c>
      <c r="F195" s="54">
        <v>5.7187935504086664E-3</v>
      </c>
      <c r="G195" s="54">
        <v>3.4456600237866212E-3</v>
      </c>
      <c r="H195" s="54">
        <v>5.0434949908037246E-3</v>
      </c>
      <c r="I195" s="54">
        <v>8.0082506131652631E-3</v>
      </c>
      <c r="J195" s="54">
        <v>6.8904670553638558E-3</v>
      </c>
      <c r="K195" s="54">
        <v>1.126246216530267E-2</v>
      </c>
      <c r="L195" s="54">
        <v>6.545654323510044E-3</v>
      </c>
      <c r="M195" s="54">
        <v>3.2254526046146354E-3</v>
      </c>
      <c r="N195" s="54">
        <v>1.7709422847379612E-3</v>
      </c>
      <c r="O195" s="54">
        <v>4.0158208015710645E-3</v>
      </c>
      <c r="P195" s="55">
        <f t="shared" si="2"/>
        <v>4.2440340111469022E-2</v>
      </c>
    </row>
    <row r="196" spans="2:16" s="43" customFormat="1" ht="21" customHeight="1">
      <c r="B196" s="53" t="s">
        <v>27</v>
      </c>
      <c r="C196" s="53">
        <v>816</v>
      </c>
      <c r="D196" s="54">
        <v>5.3396928327404435E-3</v>
      </c>
      <c r="E196" s="54">
        <v>4.4856056772777306E-3</v>
      </c>
      <c r="F196" s="54">
        <v>2.5752871689397315E-3</v>
      </c>
      <c r="G196" s="54">
        <v>4.3828747261723949E-3</v>
      </c>
      <c r="H196" s="54">
        <v>6.1666319952678105E-3</v>
      </c>
      <c r="I196" s="54">
        <v>5.797052977649585E-3</v>
      </c>
      <c r="J196" s="54">
        <v>5.0224090206652458E-3</v>
      </c>
      <c r="K196" s="54">
        <v>6.0279588886686985E-3</v>
      </c>
      <c r="L196" s="54">
        <v>7.5977692014443489E-3</v>
      </c>
      <c r="M196" s="54">
        <v>4.861778578463513E-3</v>
      </c>
      <c r="N196" s="54">
        <v>7.7712912816926437E-3</v>
      </c>
      <c r="O196" s="54">
        <v>4.5310132023375022E-3</v>
      </c>
      <c r="P196" s="55">
        <f t="shared" si="2"/>
        <v>4.2353457189140853E-2</v>
      </c>
    </row>
    <row r="197" spans="2:16" s="43" customFormat="1" ht="21" customHeight="1">
      <c r="B197" s="53" t="s">
        <v>9</v>
      </c>
      <c r="C197" s="53">
        <v>863</v>
      </c>
      <c r="D197" s="54">
        <v>2.4274659325533385E-3</v>
      </c>
      <c r="E197" s="54">
        <v>1.2767803087745637E-2</v>
      </c>
      <c r="F197" s="54">
        <v>6.2452482876755623E-3</v>
      </c>
      <c r="G197" s="54">
        <v>5.2678859139213188E-3</v>
      </c>
      <c r="H197" s="54">
        <v>4.6715734107732592E-3</v>
      </c>
      <c r="I197" s="54">
        <v>1.0081181447222816E-2</v>
      </c>
      <c r="J197" s="54">
        <v>4.9085020572962046E-3</v>
      </c>
      <c r="K197" s="54">
        <v>5.9136408599922662E-3</v>
      </c>
      <c r="L197" s="54">
        <v>6.9291201621095077E-3</v>
      </c>
      <c r="M197" s="54">
        <v>3.9585067558922434E-3</v>
      </c>
      <c r="N197" s="54">
        <v>4.7460574873908912E-3</v>
      </c>
      <c r="O197" s="54">
        <v>4.9197949485667294E-3</v>
      </c>
      <c r="P197" s="55">
        <f t="shared" si="2"/>
        <v>4.2187535091261497E-2</v>
      </c>
    </row>
    <row r="198" spans="2:16" s="43" customFormat="1" ht="21" customHeight="1">
      <c r="B198" s="53" t="s">
        <v>41</v>
      </c>
      <c r="C198" s="53">
        <v>603</v>
      </c>
      <c r="D198" s="54">
        <v>1.0919046242843936E-2</v>
      </c>
      <c r="E198" s="54">
        <v>1.268237333391644E-2</v>
      </c>
      <c r="F198" s="54">
        <v>4.1615378622483655E-3</v>
      </c>
      <c r="G198" s="54">
        <v>1.1177730304134533E-3</v>
      </c>
      <c r="H198" s="54">
        <v>4.5935999999598713E-3</v>
      </c>
      <c r="I198" s="54">
        <v>3.2705151947908357E-3</v>
      </c>
      <c r="J198" s="54">
        <v>6.1799445681539377E-3</v>
      </c>
      <c r="K198" s="54">
        <v>1.1615533146381472E-2</v>
      </c>
      <c r="L198" s="54">
        <v>3.7563462462197089E-3</v>
      </c>
      <c r="M198" s="54">
        <v>7.4983197635364049E-3</v>
      </c>
      <c r="N198" s="54">
        <v>6.1456689821791713E-3</v>
      </c>
      <c r="O198" s="54">
        <v>2.9032502322973073E-3</v>
      </c>
      <c r="P198" s="55">
        <f t="shared" si="2"/>
        <v>4.2081606725320464E-2</v>
      </c>
    </row>
    <row r="199" spans="2:16" s="43" customFormat="1" ht="21" customHeight="1">
      <c r="B199" s="53" t="s">
        <v>23</v>
      </c>
      <c r="C199" s="53">
        <v>724</v>
      </c>
      <c r="D199" s="54">
        <v>3.9319648263553605E-3</v>
      </c>
      <c r="E199" s="54">
        <v>4.9782508301154547E-3</v>
      </c>
      <c r="F199" s="54">
        <v>6.313620530980093E-3</v>
      </c>
      <c r="G199" s="54">
        <v>5.7158139355950478E-3</v>
      </c>
      <c r="H199" s="54">
        <v>6.4204067083633203E-3</v>
      </c>
      <c r="I199" s="54">
        <v>6.2950892996055307E-3</v>
      </c>
      <c r="J199" s="54">
        <v>4.8162734876456333E-3</v>
      </c>
      <c r="K199" s="54">
        <v>7.1528643933991961E-3</v>
      </c>
      <c r="L199" s="54">
        <v>1.0154700051454434E-2</v>
      </c>
      <c r="M199" s="54">
        <v>1.8102097401216522E-3</v>
      </c>
      <c r="N199" s="54">
        <v>4.4115802893114533E-3</v>
      </c>
      <c r="O199" s="54">
        <v>6.7155773260288544E-3</v>
      </c>
      <c r="P199" s="55">
        <f t="shared" si="2"/>
        <v>4.2075649715904495E-2</v>
      </c>
    </row>
    <row r="200" spans="2:16" s="43" customFormat="1" ht="21" customHeight="1">
      <c r="B200" s="53" t="s">
        <v>42</v>
      </c>
      <c r="C200" s="53">
        <v>319</v>
      </c>
      <c r="D200" s="54">
        <v>5.811307575624652E-3</v>
      </c>
      <c r="E200" s="54">
        <v>2.3646411483426574E-3</v>
      </c>
      <c r="F200" s="54">
        <v>4.1465915806180691E-3</v>
      </c>
      <c r="G200" s="54">
        <v>4.2361916725654862E-3</v>
      </c>
      <c r="H200" s="54">
        <v>9.9676434030787475E-3</v>
      </c>
      <c r="I200" s="54">
        <v>6.7222939027283555E-3</v>
      </c>
      <c r="J200" s="54">
        <v>5.6483932700927596E-3</v>
      </c>
      <c r="K200" s="54">
        <v>6.3243023639836943E-3</v>
      </c>
      <c r="L200" s="54">
        <v>6.2536383166564126E-3</v>
      </c>
      <c r="M200" s="54">
        <v>3.6596783729024489E-3</v>
      </c>
      <c r="N200" s="54">
        <v>2.8522382486122402E-3</v>
      </c>
      <c r="O200" s="54">
        <v>9.4695253698549274E-3</v>
      </c>
      <c r="P200" s="55">
        <f t="shared" si="2"/>
        <v>4.1640632223600926E-2</v>
      </c>
    </row>
    <row r="201" spans="2:16" s="43" customFormat="1" ht="21" customHeight="1">
      <c r="B201" s="53" t="s">
        <v>32</v>
      </c>
      <c r="C201" s="53">
        <v>385</v>
      </c>
      <c r="D201" s="54">
        <v>1.1796582047254025E-3</v>
      </c>
      <c r="E201" s="54">
        <v>3.4644015331205778E-3</v>
      </c>
      <c r="F201" s="54">
        <v>3.0345787949565702E-3</v>
      </c>
      <c r="G201" s="54">
        <v>2.7668300195939515E-3</v>
      </c>
      <c r="H201" s="54">
        <v>4.5639906564851227E-3</v>
      </c>
      <c r="I201" s="54">
        <v>2.5402122863122305E-3</v>
      </c>
      <c r="J201" s="54">
        <v>8.9009345793707815E-3</v>
      </c>
      <c r="K201" s="54">
        <v>9.6844263038258528E-3</v>
      </c>
      <c r="L201" s="54">
        <v>1.0214752191764185E-2</v>
      </c>
      <c r="M201" s="54">
        <v>2.204273504278321E-3</v>
      </c>
      <c r="N201" s="54">
        <v>1.7584379731231628E-3</v>
      </c>
      <c r="O201" s="54">
        <v>5.5349931841520324E-3</v>
      </c>
      <c r="P201" s="55">
        <f t="shared" si="2"/>
        <v>4.1516460253240739E-2</v>
      </c>
    </row>
    <row r="202" spans="2:16" s="43" customFormat="1" ht="21" customHeight="1">
      <c r="B202" s="53" t="s">
        <v>45</v>
      </c>
      <c r="C202" s="53">
        <v>808</v>
      </c>
      <c r="D202" s="54">
        <v>7.7480389595555293E-3</v>
      </c>
      <c r="E202" s="54">
        <v>8.7213410467776604E-3</v>
      </c>
      <c r="F202" s="54">
        <v>2.7829355049953253E-3</v>
      </c>
      <c r="G202" s="54">
        <v>1.7274512885647512E-2</v>
      </c>
      <c r="H202" s="54">
        <v>6.5682754428872479E-3</v>
      </c>
      <c r="I202" s="54">
        <v>3.756358520069203E-3</v>
      </c>
      <c r="J202" s="54">
        <v>7.3277082739436382E-3</v>
      </c>
      <c r="K202" s="54">
        <v>5.0410686560809683E-3</v>
      </c>
      <c r="L202" s="54">
        <v>1.1382708835201582E-2</v>
      </c>
      <c r="M202" s="54">
        <v>2.8593649721505368E-3</v>
      </c>
      <c r="N202" s="54">
        <v>3.7740632484017421E-3</v>
      </c>
      <c r="O202" s="54">
        <v>6.645435735893393E-3</v>
      </c>
      <c r="P202" s="55">
        <f t="shared" si="2"/>
        <v>4.1480050148799519E-2</v>
      </c>
    </row>
    <row r="203" spans="2:16" s="43" customFormat="1" ht="21" customHeight="1">
      <c r="B203" s="53" t="s">
        <v>8</v>
      </c>
      <c r="C203" s="53">
        <v>212</v>
      </c>
      <c r="D203" s="54">
        <v>1.2581446554339247E-3</v>
      </c>
      <c r="E203" s="54">
        <v>7.5773930248779773E-3</v>
      </c>
      <c r="F203" s="54">
        <v>3.9837250979482368E-3</v>
      </c>
      <c r="G203" s="54">
        <v>5.6092469828824586E-3</v>
      </c>
      <c r="H203" s="54">
        <v>3.5824147092434538E-3</v>
      </c>
      <c r="I203" s="54">
        <v>8.543825093602521E-4</v>
      </c>
      <c r="J203" s="54">
        <v>6.1403561287389627E-3</v>
      </c>
      <c r="K203" s="54">
        <v>6.2499237048527518E-3</v>
      </c>
      <c r="L203" s="54">
        <v>9.107796663083579E-3</v>
      </c>
      <c r="M203" s="54">
        <v>6.8737352331837117E-3</v>
      </c>
      <c r="N203" s="54">
        <v>5.4786948032362077E-3</v>
      </c>
      <c r="O203" s="54">
        <v>6.0533326852630388E-3</v>
      </c>
      <c r="P203" s="55">
        <f t="shared" si="2"/>
        <v>4.1458035424845496E-2</v>
      </c>
    </row>
    <row r="204" spans="2:16" s="43" customFormat="1" ht="21" customHeight="1">
      <c r="B204" s="53" t="s">
        <v>34</v>
      </c>
      <c r="C204" s="53">
        <v>312</v>
      </c>
      <c r="D204" s="54">
        <v>3.085794892653133E-3</v>
      </c>
      <c r="E204" s="54">
        <v>3.2676724840934061E-3</v>
      </c>
      <c r="F204" s="54">
        <v>2.1102119568554324E-3</v>
      </c>
      <c r="G204" s="54">
        <v>2.1641951699229592E-3</v>
      </c>
      <c r="H204" s="54">
        <v>9.6593072639137422E-3</v>
      </c>
      <c r="I204" s="54">
        <v>6.227759656648498E-3</v>
      </c>
      <c r="J204" s="54">
        <v>6.966095019268894E-3</v>
      </c>
      <c r="K204" s="54">
        <v>7.9422571301667431E-3</v>
      </c>
      <c r="L204" s="54">
        <v>4.867347692830014E-3</v>
      </c>
      <c r="M204" s="54">
        <v>4.0740939045687211E-3</v>
      </c>
      <c r="N204" s="54">
        <v>4.6149132809749143E-3</v>
      </c>
      <c r="O204" s="54">
        <v>5.9776061545610661E-3</v>
      </c>
      <c r="P204" s="55">
        <f t="shared" ref="P204:P267" si="3">((1+I204)*(1+J204)*(1+K204)*(1+L204)*(1+M204)*(1+N204)*(1+O204))-1</f>
        <v>4.1379983357717753E-2</v>
      </c>
    </row>
    <row r="205" spans="2:16" s="43" customFormat="1" ht="21" customHeight="1">
      <c r="B205" s="53" t="s">
        <v>9</v>
      </c>
      <c r="C205" s="53">
        <v>850</v>
      </c>
      <c r="D205" s="54">
        <v>4.160481185418034E-3</v>
      </c>
      <c r="E205" s="54">
        <v>5.8364375207491537E-3</v>
      </c>
      <c r="F205" s="54">
        <v>9.0393976063798155E-3</v>
      </c>
      <c r="G205" s="54">
        <v>3.9296556596217997E-3</v>
      </c>
      <c r="H205" s="54">
        <v>5.0917433491177323E-3</v>
      </c>
      <c r="I205" s="54">
        <v>9.5503997145344154E-3</v>
      </c>
      <c r="J205" s="54">
        <v>6.0510726472508582E-3</v>
      </c>
      <c r="K205" s="54">
        <v>7.0589458498982842E-3</v>
      </c>
      <c r="L205" s="54">
        <v>9.2600446284120952E-3</v>
      </c>
      <c r="M205" s="54">
        <v>1.7321133472593165E-3</v>
      </c>
      <c r="N205" s="54">
        <v>1.9644671991449264E-3</v>
      </c>
      <c r="O205" s="54">
        <v>4.9476502953419779E-3</v>
      </c>
      <c r="P205" s="55">
        <f t="shared" si="3"/>
        <v>4.124603730914056E-2</v>
      </c>
    </row>
    <row r="206" spans="2:16" s="43" customFormat="1" ht="21" customHeight="1">
      <c r="B206" s="53" t="s">
        <v>36</v>
      </c>
      <c r="C206" s="53">
        <v>908</v>
      </c>
      <c r="D206" s="54">
        <v>1.3478975297405303E-3</v>
      </c>
      <c r="E206" s="54">
        <v>7.7843345354143929E-3</v>
      </c>
      <c r="F206" s="54">
        <v>6.9880682419900392E-3</v>
      </c>
      <c r="G206" s="54">
        <v>7.3708998845984581E-3</v>
      </c>
      <c r="H206" s="54">
        <v>6.3674487111576366E-3</v>
      </c>
      <c r="I206" s="54">
        <v>6.3550815071708377E-3</v>
      </c>
      <c r="J206" s="54">
        <v>3.9148281169502884E-3</v>
      </c>
      <c r="K206" s="54">
        <v>7.9656386917901414E-3</v>
      </c>
      <c r="L206" s="54">
        <v>7.2036344482313526E-3</v>
      </c>
      <c r="M206" s="54">
        <v>4.6876896446649014E-3</v>
      </c>
      <c r="N206" s="54">
        <v>5.2702027110966719E-3</v>
      </c>
      <c r="O206" s="54">
        <v>4.8326343147256168E-3</v>
      </c>
      <c r="P206" s="55">
        <f t="shared" si="3"/>
        <v>4.0923339781834489E-2</v>
      </c>
    </row>
    <row r="207" spans="2:16" s="43" customFormat="1" ht="21" customHeight="1">
      <c r="B207" s="53" t="s">
        <v>36</v>
      </c>
      <c r="C207" s="53">
        <v>856</v>
      </c>
      <c r="D207" s="54">
        <v>1.1833136333057355E-2</v>
      </c>
      <c r="E207" s="54">
        <v>1.3710199314359788E-2</v>
      </c>
      <c r="F207" s="54">
        <v>8.8433016704046429E-3</v>
      </c>
      <c r="G207" s="54">
        <v>2.8603850076621608E-3</v>
      </c>
      <c r="H207" s="54">
        <v>6.4414837852198306E-3</v>
      </c>
      <c r="I207" s="54">
        <v>7.4172402918933934E-3</v>
      </c>
      <c r="J207" s="54">
        <v>2.9957815900906837E-3</v>
      </c>
      <c r="K207" s="54">
        <v>5.8013930071587278E-3</v>
      </c>
      <c r="L207" s="54">
        <v>1.2065969386723585E-2</v>
      </c>
      <c r="M207" s="54">
        <v>2.434443165138086E-3</v>
      </c>
      <c r="N207" s="54">
        <v>2.9979053481220381E-3</v>
      </c>
      <c r="O207" s="54">
        <v>6.5439093570859828E-3</v>
      </c>
      <c r="P207" s="55">
        <f t="shared" si="3"/>
        <v>4.0922201925061907E-2</v>
      </c>
    </row>
    <row r="208" spans="2:16" s="43" customFormat="1" ht="21" customHeight="1">
      <c r="B208" s="53" t="s">
        <v>8</v>
      </c>
      <c r="C208" s="53">
        <v>716</v>
      </c>
      <c r="D208" s="54">
        <v>2.6027332162400253E-3</v>
      </c>
      <c r="E208" s="54">
        <v>3.9813207170681453E-3</v>
      </c>
      <c r="F208" s="54">
        <v>3.1175594417181545E-3</v>
      </c>
      <c r="G208" s="54">
        <v>2.8520679274085868E-3</v>
      </c>
      <c r="H208" s="54">
        <v>1.5850265344142151E-2</v>
      </c>
      <c r="I208" s="54">
        <v>8.5355766806303884E-3</v>
      </c>
      <c r="J208" s="54">
        <v>6.5304443530821658E-3</v>
      </c>
      <c r="K208" s="54">
        <v>3.7819525978569166E-3</v>
      </c>
      <c r="L208" s="54">
        <v>1.3424758591047576E-2</v>
      </c>
      <c r="M208" s="54">
        <v>8.6289792448134819E-4</v>
      </c>
      <c r="N208" s="54">
        <v>3.1375273100876064E-3</v>
      </c>
      <c r="O208" s="54">
        <v>3.9742217126664545E-3</v>
      </c>
      <c r="P208" s="55">
        <f t="shared" si="3"/>
        <v>4.0894374127853128E-2</v>
      </c>
    </row>
    <row r="209" spans="2:16" s="43" customFormat="1" ht="21" customHeight="1">
      <c r="B209" s="53" t="s">
        <v>2</v>
      </c>
      <c r="C209" s="53">
        <v>434</v>
      </c>
      <c r="D209" s="54">
        <v>4.2709082112188995E-3</v>
      </c>
      <c r="E209" s="54">
        <v>5.7978226108610876E-3</v>
      </c>
      <c r="F209" s="54">
        <v>3.6325533021460635E-3</v>
      </c>
      <c r="G209" s="54">
        <v>1.1543397492656903E-2</v>
      </c>
      <c r="H209" s="54">
        <v>5.409377837564895E-3</v>
      </c>
      <c r="I209" s="54">
        <v>3.9635674250381898E-3</v>
      </c>
      <c r="J209" s="54">
        <v>5.7973456743705869E-3</v>
      </c>
      <c r="K209" s="54">
        <v>8.3883495635755836E-3</v>
      </c>
      <c r="L209" s="54">
        <v>9.2387192814757553E-3</v>
      </c>
      <c r="M209" s="54">
        <v>1.9435210407735292E-3</v>
      </c>
      <c r="N209" s="54">
        <v>3.0856144411226566E-3</v>
      </c>
      <c r="O209" s="54">
        <v>7.7088743133309368E-3</v>
      </c>
      <c r="P209" s="55">
        <f t="shared" si="3"/>
        <v>4.0798093525441503E-2</v>
      </c>
    </row>
    <row r="210" spans="2:16" s="43" customFormat="1" ht="21" customHeight="1">
      <c r="B210" s="53" t="s">
        <v>36</v>
      </c>
      <c r="C210" s="53">
        <v>609</v>
      </c>
      <c r="D210" s="54">
        <v>5.7535157894577421E-3</v>
      </c>
      <c r="E210" s="54">
        <v>8.8318524007910543E-3</v>
      </c>
      <c r="F210" s="54">
        <v>6.4813078857526287E-3</v>
      </c>
      <c r="G210" s="54">
        <v>5.7557207277092208E-3</v>
      </c>
      <c r="H210" s="54">
        <v>5.4204643215096356E-3</v>
      </c>
      <c r="I210" s="54">
        <v>5.1471355791107573E-3</v>
      </c>
      <c r="J210" s="54">
        <v>3.081304390527805E-3</v>
      </c>
      <c r="K210" s="54">
        <v>5.8834492905057191E-3</v>
      </c>
      <c r="L210" s="54">
        <v>1.0913947197021191E-2</v>
      </c>
      <c r="M210" s="54">
        <v>3.7906094268791517E-3</v>
      </c>
      <c r="N210" s="54">
        <v>4.2737445088928128E-3</v>
      </c>
      <c r="O210" s="54">
        <v>7.017608524630385E-3</v>
      </c>
      <c r="P210" s="55">
        <f t="shared" si="3"/>
        <v>4.0782372329533967E-2</v>
      </c>
    </row>
    <row r="211" spans="2:16" s="43" customFormat="1" ht="21" customHeight="1">
      <c r="B211" s="53" t="s">
        <v>39</v>
      </c>
      <c r="C211" s="53">
        <v>260</v>
      </c>
      <c r="D211" s="54">
        <v>4.7658911104739628E-3</v>
      </c>
      <c r="E211" s="54">
        <v>4.0704169027893453E-3</v>
      </c>
      <c r="F211" s="54">
        <v>2.9512593455288632E-3</v>
      </c>
      <c r="G211" s="54">
        <v>2.8296923387969579E-3</v>
      </c>
      <c r="H211" s="54">
        <v>7.6307099886820306E-3</v>
      </c>
      <c r="I211" s="54">
        <v>3.3402041871592189E-3</v>
      </c>
      <c r="J211" s="54">
        <v>6.5412746276783699E-3</v>
      </c>
      <c r="K211" s="54">
        <v>3.688998711761292E-3</v>
      </c>
      <c r="L211" s="54">
        <v>1.2477140749697571E-2</v>
      </c>
      <c r="M211" s="54">
        <v>2.3619980494741996E-3</v>
      </c>
      <c r="N211" s="54">
        <v>6.8023342922179948E-3</v>
      </c>
      <c r="O211" s="54">
        <v>4.8000629234375061E-3</v>
      </c>
      <c r="P211" s="55">
        <f t="shared" si="3"/>
        <v>4.0669088121536801E-2</v>
      </c>
    </row>
    <row r="212" spans="2:16" s="43" customFormat="1" ht="21" customHeight="1">
      <c r="B212" s="53" t="s">
        <v>48</v>
      </c>
      <c r="C212" s="53">
        <v>302</v>
      </c>
      <c r="D212" s="54">
        <v>9.5810597732842295E-3</v>
      </c>
      <c r="E212" s="54">
        <v>7.8900819518678209E-3</v>
      </c>
      <c r="F212" s="54">
        <v>3.7097854589120969E-3</v>
      </c>
      <c r="G212" s="54">
        <v>5.4205049778001694E-3</v>
      </c>
      <c r="H212" s="54">
        <v>5.7958139128370407E-3</v>
      </c>
      <c r="I212" s="54">
        <v>1.3411933433858962E-3</v>
      </c>
      <c r="J212" s="54">
        <v>3.1407139850916917E-3</v>
      </c>
      <c r="K212" s="54">
        <v>7.4678048903414635E-3</v>
      </c>
      <c r="L212" s="54">
        <v>1.161747904688021E-2</v>
      </c>
      <c r="M212" s="54">
        <v>6.4445404660541479E-3</v>
      </c>
      <c r="N212" s="54">
        <v>1.6161983692342008E-3</v>
      </c>
      <c r="O212" s="54">
        <v>8.3541001444267706E-3</v>
      </c>
      <c r="P212" s="55">
        <f t="shared" si="3"/>
        <v>4.0628455595902668E-2</v>
      </c>
    </row>
    <row r="213" spans="2:16" s="43" customFormat="1" ht="21" customHeight="1">
      <c r="B213" s="53" t="s">
        <v>9</v>
      </c>
      <c r="C213" s="53">
        <v>813</v>
      </c>
      <c r="D213" s="54">
        <v>3.6858550676632539E-3</v>
      </c>
      <c r="E213" s="54">
        <v>6.9301366872067168E-3</v>
      </c>
      <c r="F213" s="54">
        <v>5.1302710865310476E-3</v>
      </c>
      <c r="G213" s="54">
        <v>3.3593084078891136E-3</v>
      </c>
      <c r="H213" s="54">
        <v>5.0575597561673185E-3</v>
      </c>
      <c r="I213" s="54">
        <v>1.0495534623595893E-2</v>
      </c>
      <c r="J213" s="54">
        <v>6.2763449330870908E-3</v>
      </c>
      <c r="K213" s="54">
        <v>8.0201554385707884E-3</v>
      </c>
      <c r="L213" s="54">
        <v>5.6117339253729153E-3</v>
      </c>
      <c r="M213" s="54">
        <v>2.2921102614726092E-3</v>
      </c>
      <c r="N213" s="54">
        <v>4.4764181866510837E-3</v>
      </c>
      <c r="O213" s="54">
        <v>2.7170867720598137E-3</v>
      </c>
      <c r="P213" s="55">
        <f t="shared" si="3"/>
        <v>4.0551748304018531E-2</v>
      </c>
    </row>
    <row r="214" spans="2:16" s="43" customFormat="1" ht="21" customHeight="1">
      <c r="B214" s="53" t="s">
        <v>18</v>
      </c>
      <c r="C214" s="53">
        <v>979</v>
      </c>
      <c r="D214" s="54">
        <v>4.0198360282881667E-3</v>
      </c>
      <c r="E214" s="54">
        <v>1.0282906626494198E-2</v>
      </c>
      <c r="F214" s="54">
        <v>7.7471626597346759E-3</v>
      </c>
      <c r="G214" s="54">
        <v>1.4933664568223464E-2</v>
      </c>
      <c r="H214" s="54">
        <v>1.0219702420660431E-2</v>
      </c>
      <c r="I214" s="54">
        <v>5.5066079623204752E-3</v>
      </c>
      <c r="J214" s="54">
        <v>7.0385865075947678E-3</v>
      </c>
      <c r="K214" s="54">
        <v>6.3002703326571164E-3</v>
      </c>
      <c r="L214" s="54">
        <v>1.2981395617890383E-2</v>
      </c>
      <c r="M214" s="54">
        <v>2.780021627465757E-3</v>
      </c>
      <c r="N214" s="54">
        <v>2.920540815891398E-3</v>
      </c>
      <c r="O214" s="54">
        <v>2.3581527579098764E-3</v>
      </c>
      <c r="P214" s="55">
        <f t="shared" si="3"/>
        <v>4.0531483965295489E-2</v>
      </c>
    </row>
    <row r="215" spans="2:16" s="43" customFormat="1" ht="21" customHeight="1">
      <c r="B215" s="53" t="s">
        <v>21</v>
      </c>
      <c r="C215" s="53">
        <v>313</v>
      </c>
      <c r="D215" s="54">
        <v>3.4788473348022599E-3</v>
      </c>
      <c r="E215" s="54">
        <v>9.5337632027117716E-3</v>
      </c>
      <c r="F215" s="54">
        <v>2.68739380891595E-3</v>
      </c>
      <c r="G215" s="54">
        <v>5.6068900602690586E-3</v>
      </c>
      <c r="H215" s="54">
        <v>3.1328775197135431E-3</v>
      </c>
      <c r="I215" s="54">
        <v>5.5138662360324575E-3</v>
      </c>
      <c r="J215" s="54">
        <v>7.2458657403903946E-3</v>
      </c>
      <c r="K215" s="54">
        <v>8.3254432756140074E-3</v>
      </c>
      <c r="L215" s="54">
        <v>5.7068054404324055E-3</v>
      </c>
      <c r="M215" s="54">
        <v>4.7802679658495708E-3</v>
      </c>
      <c r="N215" s="54">
        <v>2.430154592015643E-3</v>
      </c>
      <c r="O215" s="54">
        <v>5.7160103276743994E-3</v>
      </c>
      <c r="P215" s="55">
        <f t="shared" si="3"/>
        <v>4.0390208835790808E-2</v>
      </c>
    </row>
    <row r="216" spans="2:16" s="43" customFormat="1" ht="21" customHeight="1">
      <c r="B216" s="53" t="s">
        <v>7</v>
      </c>
      <c r="C216" s="53">
        <v>770</v>
      </c>
      <c r="D216" s="54">
        <v>3.4638791807656295E-3</v>
      </c>
      <c r="E216" s="54">
        <v>7.4546572880865034E-3</v>
      </c>
      <c r="F216" s="54">
        <v>1.2188677321881699E-2</v>
      </c>
      <c r="G216" s="54">
        <v>2.665206830748135E-3</v>
      </c>
      <c r="H216" s="54">
        <v>5.1490641226617923E-3</v>
      </c>
      <c r="I216" s="54">
        <v>3.7039474809901891E-3</v>
      </c>
      <c r="J216" s="54">
        <v>1.0450849159794209E-2</v>
      </c>
      <c r="K216" s="54">
        <v>8.0619713253819326E-3</v>
      </c>
      <c r="L216" s="54">
        <v>7.3338770831892219E-3</v>
      </c>
      <c r="M216" s="54">
        <v>2.5919017162937927E-3</v>
      </c>
      <c r="N216" s="54">
        <v>2.5712429397158967E-3</v>
      </c>
      <c r="O216" s="54">
        <v>4.7322292166217476E-3</v>
      </c>
      <c r="P216" s="55">
        <f t="shared" si="3"/>
        <v>4.0090826426839143E-2</v>
      </c>
    </row>
    <row r="217" spans="2:16" s="43" customFormat="1" ht="21" customHeight="1">
      <c r="B217" s="53" t="s">
        <v>18</v>
      </c>
      <c r="C217" s="53">
        <v>281</v>
      </c>
      <c r="D217" s="54">
        <v>1.4586822190385883E-3</v>
      </c>
      <c r="E217" s="54">
        <v>1.0958744690569559E-2</v>
      </c>
      <c r="F217" s="54">
        <v>7.6598072852240538E-3</v>
      </c>
      <c r="G217" s="54">
        <v>2.1170033170265543E-2</v>
      </c>
      <c r="H217" s="54">
        <v>9.0551685019718085E-3</v>
      </c>
      <c r="I217" s="54">
        <v>7.7579834500022026E-3</v>
      </c>
      <c r="J217" s="54">
        <v>3.963288132085763E-3</v>
      </c>
      <c r="K217" s="54">
        <v>1.0490811489069836E-2</v>
      </c>
      <c r="L217" s="54">
        <v>5.1550305244847201E-3</v>
      </c>
      <c r="M217" s="54">
        <v>2.4591131850737482E-3</v>
      </c>
      <c r="N217" s="54">
        <v>4.8113889114846367E-3</v>
      </c>
      <c r="O217" s="54">
        <v>4.6699396149572237E-3</v>
      </c>
      <c r="P217" s="55">
        <f t="shared" si="3"/>
        <v>3.9953986709529321E-2</v>
      </c>
    </row>
    <row r="218" spans="2:16" s="43" customFormat="1" ht="21" customHeight="1">
      <c r="B218" s="53" t="s">
        <v>18</v>
      </c>
      <c r="C218" s="53">
        <v>512</v>
      </c>
      <c r="D218" s="54">
        <v>4.2415350756187077E-3</v>
      </c>
      <c r="E218" s="54">
        <v>3.072904039048262E-3</v>
      </c>
      <c r="F218" s="54">
        <v>3.6352049184573162E-3</v>
      </c>
      <c r="G218" s="54">
        <v>1.6812478957844407E-2</v>
      </c>
      <c r="H218" s="54">
        <v>7.0199593303973346E-3</v>
      </c>
      <c r="I218" s="54">
        <v>4.729781283592022E-3</v>
      </c>
      <c r="J218" s="54">
        <v>6.962948203958476E-3</v>
      </c>
      <c r="K218" s="54">
        <v>1.0233664849637643E-2</v>
      </c>
      <c r="L218" s="54">
        <v>3.8146392607339178E-3</v>
      </c>
      <c r="M218" s="54">
        <v>3.5275836281722433E-3</v>
      </c>
      <c r="N218" s="54">
        <v>3.4414044462272651E-3</v>
      </c>
      <c r="O218" s="54">
        <v>6.5374272396313479E-3</v>
      </c>
      <c r="P218" s="55">
        <f t="shared" si="3"/>
        <v>3.9894754926143472E-2</v>
      </c>
    </row>
    <row r="219" spans="2:16" s="43" customFormat="1" ht="21" customHeight="1">
      <c r="B219" s="53" t="s">
        <v>35</v>
      </c>
      <c r="C219" s="53">
        <v>262</v>
      </c>
      <c r="D219" s="54">
        <v>3.8312419885599084E-3</v>
      </c>
      <c r="E219" s="54">
        <v>7.4653266331721575E-3</v>
      </c>
      <c r="F219" s="54">
        <v>1.934859257285107E-3</v>
      </c>
      <c r="G219" s="54">
        <v>6.9395753120999109E-3</v>
      </c>
      <c r="H219" s="54">
        <v>1.1055709157173372E-2</v>
      </c>
      <c r="I219" s="54">
        <v>2.3262280306296261E-3</v>
      </c>
      <c r="J219" s="54">
        <v>5.0030126963521784E-3</v>
      </c>
      <c r="K219" s="54">
        <v>6.6900281799701714E-3</v>
      </c>
      <c r="L219" s="54">
        <v>1.0106274255198234E-2</v>
      </c>
      <c r="M219" s="54">
        <v>1.0149615359438311E-2</v>
      </c>
      <c r="N219" s="54">
        <v>1.9040378391019129E-3</v>
      </c>
      <c r="O219" s="54">
        <v>3.0311757286329414E-3</v>
      </c>
      <c r="P219" s="55">
        <f t="shared" si="3"/>
        <v>3.9837691080394144E-2</v>
      </c>
    </row>
    <row r="220" spans="2:16" s="43" customFormat="1" ht="21" customHeight="1">
      <c r="B220" s="53" t="s">
        <v>9</v>
      </c>
      <c r="C220" s="53">
        <v>941</v>
      </c>
      <c r="D220" s="54">
        <v>3.4347786315142106E-3</v>
      </c>
      <c r="E220" s="54">
        <v>5.2119997835431177E-3</v>
      </c>
      <c r="F220" s="54">
        <v>4.9220232410084356E-3</v>
      </c>
      <c r="G220" s="54">
        <v>3.7364370839491623E-3</v>
      </c>
      <c r="H220" s="54">
        <v>6.209820507471632E-3</v>
      </c>
      <c r="I220" s="54">
        <v>4.4526469647606535E-3</v>
      </c>
      <c r="J220" s="54">
        <v>5.8635038998433621E-3</v>
      </c>
      <c r="K220" s="54">
        <v>8.2335192483162494E-3</v>
      </c>
      <c r="L220" s="54">
        <v>7.4721168492890965E-3</v>
      </c>
      <c r="M220" s="54">
        <v>5.3343723658113799E-3</v>
      </c>
      <c r="N220" s="54">
        <v>3.513531628161223E-3</v>
      </c>
      <c r="O220" s="54">
        <v>4.2721751134076093E-3</v>
      </c>
      <c r="P220" s="55">
        <f t="shared" si="3"/>
        <v>3.9795371073735986E-2</v>
      </c>
    </row>
    <row r="221" spans="2:16" s="43" customFormat="1" ht="21" customHeight="1">
      <c r="B221" s="53" t="s">
        <v>24</v>
      </c>
      <c r="C221" s="53">
        <v>612</v>
      </c>
      <c r="D221" s="54">
        <v>4.029277171068271E-3</v>
      </c>
      <c r="E221" s="54">
        <v>2.0952176709886344E-3</v>
      </c>
      <c r="F221" s="54">
        <v>2.6381329904656809E-3</v>
      </c>
      <c r="G221" s="54">
        <v>2.2067648979494821E-3</v>
      </c>
      <c r="H221" s="54">
        <v>5.0574329423571391E-3</v>
      </c>
      <c r="I221" s="54">
        <v>1.9660104759863005E-3</v>
      </c>
      <c r="J221" s="54">
        <v>1.0623130254331255E-2</v>
      </c>
      <c r="K221" s="54">
        <v>7.1897146098993626E-3</v>
      </c>
      <c r="L221" s="54">
        <v>8.5502825762801254E-3</v>
      </c>
      <c r="M221" s="54">
        <v>3.2720024345248237E-3</v>
      </c>
      <c r="N221" s="54">
        <v>3.7192776289605121E-3</v>
      </c>
      <c r="O221" s="54">
        <v>3.8086133478574132E-3</v>
      </c>
      <c r="P221" s="55">
        <f t="shared" si="3"/>
        <v>3.9759594904418938E-2</v>
      </c>
    </row>
    <row r="222" spans="2:16" s="43" customFormat="1" ht="21" customHeight="1">
      <c r="B222" s="53" t="s">
        <v>35</v>
      </c>
      <c r="C222" s="53">
        <v>414</v>
      </c>
      <c r="D222" s="54">
        <v>7.480918750573334E-3</v>
      </c>
      <c r="E222" s="54">
        <v>6.6415423244007054E-3</v>
      </c>
      <c r="F222" s="54">
        <v>2.4425658234497774E-3</v>
      </c>
      <c r="G222" s="54">
        <v>5.0824949231792873E-3</v>
      </c>
      <c r="H222" s="54">
        <v>1.1463845226814942E-2</v>
      </c>
      <c r="I222" s="54">
        <v>2.023850443346055E-3</v>
      </c>
      <c r="J222" s="54">
        <v>1.1107058106372537E-2</v>
      </c>
      <c r="K222" s="54">
        <v>7.1110840209619077E-3</v>
      </c>
      <c r="L222" s="54">
        <v>9.6954452288938123E-3</v>
      </c>
      <c r="M222" s="54">
        <v>3.6888723635991921E-3</v>
      </c>
      <c r="N222" s="54">
        <v>1.4185970348769238E-3</v>
      </c>
      <c r="O222" s="54">
        <v>4.0892481243842331E-3</v>
      </c>
      <c r="P222" s="55">
        <f t="shared" si="3"/>
        <v>3.9752688373532852E-2</v>
      </c>
    </row>
    <row r="223" spans="2:16" s="43" customFormat="1" ht="21" customHeight="1">
      <c r="B223" s="53" t="s">
        <v>23</v>
      </c>
      <c r="C223" s="53">
        <v>610</v>
      </c>
      <c r="D223" s="54">
        <v>1.110270739700419E-2</v>
      </c>
      <c r="E223" s="54">
        <v>3.7881810213295786E-3</v>
      </c>
      <c r="F223" s="54">
        <v>6.9850616997730501E-3</v>
      </c>
      <c r="G223" s="54">
        <v>3.3776056106145521E-3</v>
      </c>
      <c r="H223" s="54">
        <v>6.2334079848862288E-3</v>
      </c>
      <c r="I223" s="54">
        <v>4.078935385067887E-3</v>
      </c>
      <c r="J223" s="54">
        <v>3.2770185943881511E-3</v>
      </c>
      <c r="K223" s="54">
        <v>1.1693922735382731E-2</v>
      </c>
      <c r="L223" s="54">
        <v>8.6894197820167243E-3</v>
      </c>
      <c r="M223" s="54">
        <v>2.5811319388244088E-3</v>
      </c>
      <c r="N223" s="54">
        <v>3.3433679272085589E-3</v>
      </c>
      <c r="O223" s="54">
        <v>5.3667731467391721E-3</v>
      </c>
      <c r="P223" s="55">
        <f t="shared" si="3"/>
        <v>3.9654329491801699E-2</v>
      </c>
    </row>
    <row r="224" spans="2:16" s="43" customFormat="1" ht="21" customHeight="1">
      <c r="B224" s="53" t="s">
        <v>7</v>
      </c>
      <c r="C224" s="53">
        <v>678</v>
      </c>
      <c r="D224" s="54">
        <v>5.1425428339951342E-3</v>
      </c>
      <c r="E224" s="54">
        <v>8.7525287802237752E-3</v>
      </c>
      <c r="F224" s="54">
        <v>8.1913365295990005E-3</v>
      </c>
      <c r="G224" s="54">
        <v>2.1885231868781691E-3</v>
      </c>
      <c r="H224" s="54">
        <v>7.4911020074793222E-3</v>
      </c>
      <c r="I224" s="54">
        <v>4.9511680242240348E-3</v>
      </c>
      <c r="J224" s="54">
        <v>1.3573261691045786E-2</v>
      </c>
      <c r="K224" s="54">
        <v>6.159445431114797E-3</v>
      </c>
      <c r="L224" s="54">
        <v>5.2051576322854403E-3</v>
      </c>
      <c r="M224" s="54">
        <v>2.7418381801987343E-3</v>
      </c>
      <c r="N224" s="54">
        <v>2.069944434623338E-3</v>
      </c>
      <c r="O224" s="54">
        <v>4.3211976482997192E-3</v>
      </c>
      <c r="P224" s="55">
        <f t="shared" si="3"/>
        <v>3.9636270390798645E-2</v>
      </c>
    </row>
    <row r="225" spans="2:16" s="43" customFormat="1" ht="21" customHeight="1">
      <c r="B225" s="53" t="s">
        <v>20</v>
      </c>
      <c r="C225" s="53">
        <v>913</v>
      </c>
      <c r="D225" s="54">
        <v>6.2765237550356573E-3</v>
      </c>
      <c r="E225" s="54">
        <v>5.2976384364939759E-3</v>
      </c>
      <c r="F225" s="54">
        <v>2.0019519003454571E-3</v>
      </c>
      <c r="G225" s="54">
        <v>6.514986052870481E-3</v>
      </c>
      <c r="H225" s="54">
        <v>6.0363855797396226E-3</v>
      </c>
      <c r="I225" s="54">
        <v>6.129545045843194E-3</v>
      </c>
      <c r="J225" s="54">
        <v>6.5760909790243804E-3</v>
      </c>
      <c r="K225" s="54">
        <v>6.494564842851774E-3</v>
      </c>
      <c r="L225" s="54">
        <v>4.2729904458950613E-3</v>
      </c>
      <c r="M225" s="54">
        <v>4.4932653873312328E-3</v>
      </c>
      <c r="N225" s="54">
        <v>4.8068251253842332E-3</v>
      </c>
      <c r="O225" s="54">
        <v>6.1823328988123739E-3</v>
      </c>
      <c r="P225" s="55">
        <f t="shared" si="3"/>
        <v>3.9608980857644305E-2</v>
      </c>
    </row>
    <row r="226" spans="2:16" s="43" customFormat="1" ht="21" customHeight="1">
      <c r="B226" s="53" t="s">
        <v>2</v>
      </c>
      <c r="C226" s="53">
        <v>703</v>
      </c>
      <c r="D226" s="54">
        <v>3.4668607518491129E-3</v>
      </c>
      <c r="E226" s="54">
        <v>6.588525117618961E-3</v>
      </c>
      <c r="F226" s="54">
        <v>3.7444297684191279E-3</v>
      </c>
      <c r="G226" s="54">
        <v>7.6148587469107342E-3</v>
      </c>
      <c r="H226" s="54">
        <v>8.4568602858791225E-3</v>
      </c>
      <c r="I226" s="54">
        <v>4.6116819403949905E-3</v>
      </c>
      <c r="J226" s="54">
        <v>8.0128163522388499E-3</v>
      </c>
      <c r="K226" s="54">
        <v>9.2395171652204441E-3</v>
      </c>
      <c r="L226" s="54">
        <v>5.5647170890154515E-3</v>
      </c>
      <c r="M226" s="54">
        <v>1.5081861640838829E-3</v>
      </c>
      <c r="N226" s="54">
        <v>4.2034088865849483E-3</v>
      </c>
      <c r="O226" s="54">
        <v>5.7430110340688243E-3</v>
      </c>
      <c r="P226" s="55">
        <f t="shared" si="3"/>
        <v>3.9517415766991304E-2</v>
      </c>
    </row>
    <row r="227" spans="2:16" s="43" customFormat="1" ht="21" customHeight="1">
      <c r="B227" s="53" t="s">
        <v>20</v>
      </c>
      <c r="C227" s="53">
        <v>316</v>
      </c>
      <c r="D227" s="54">
        <v>4.3868048771417189E-3</v>
      </c>
      <c r="E227" s="54">
        <v>5.8128093320236043E-3</v>
      </c>
      <c r="F227" s="54">
        <v>2.4253391137137609E-3</v>
      </c>
      <c r="G227" s="54">
        <v>8.1904145790370514E-4</v>
      </c>
      <c r="H227" s="54">
        <v>5.4323812767888783E-3</v>
      </c>
      <c r="I227" s="54">
        <v>3.3844951081121672E-3</v>
      </c>
      <c r="J227" s="54">
        <v>9.4623536051841369E-3</v>
      </c>
      <c r="K227" s="54">
        <v>5.1422520681744599E-3</v>
      </c>
      <c r="L227" s="54">
        <v>7.0288801768988761E-3</v>
      </c>
      <c r="M227" s="54">
        <v>4.0750342987348389E-3</v>
      </c>
      <c r="N227" s="54">
        <v>1.6765319691308686E-3</v>
      </c>
      <c r="O227" s="54">
        <v>7.7466212379757758E-3</v>
      </c>
      <c r="P227" s="55">
        <f t="shared" si="3"/>
        <v>3.9135032272969994E-2</v>
      </c>
    </row>
    <row r="228" spans="2:16" s="43" customFormat="1" ht="21" customHeight="1">
      <c r="B228" s="53" t="s">
        <v>18</v>
      </c>
      <c r="C228" s="53">
        <v>254</v>
      </c>
      <c r="D228" s="54">
        <v>3.2714780531755755E-3</v>
      </c>
      <c r="E228" s="54">
        <v>1.4294583965567568E-2</v>
      </c>
      <c r="F228" s="54">
        <v>9.782170844797957E-3</v>
      </c>
      <c r="G228" s="54">
        <v>1.1476216354441748E-2</v>
      </c>
      <c r="H228" s="54">
        <v>1.0351787561319466E-2</v>
      </c>
      <c r="I228" s="54">
        <v>6.2074923629020862E-3</v>
      </c>
      <c r="J228" s="54">
        <v>3.5620510573356381E-3</v>
      </c>
      <c r="K228" s="54">
        <v>6.6560562077349443E-3</v>
      </c>
      <c r="L228" s="54">
        <v>8.7539301943059724E-3</v>
      </c>
      <c r="M228" s="54">
        <v>4.3118844980181278E-3</v>
      </c>
      <c r="N228" s="54">
        <v>4.4963883972879955E-3</v>
      </c>
      <c r="O228" s="54">
        <v>4.5063674686773511E-3</v>
      </c>
      <c r="P228" s="55">
        <f t="shared" si="3"/>
        <v>3.9125023404488646E-2</v>
      </c>
    </row>
    <row r="229" spans="2:16" s="43" customFormat="1" ht="21" customHeight="1">
      <c r="B229" s="53" t="s">
        <v>18</v>
      </c>
      <c r="C229" s="53">
        <v>903</v>
      </c>
      <c r="D229" s="54">
        <v>2.7499579362879212E-3</v>
      </c>
      <c r="E229" s="54">
        <v>1.4980031170031277E-2</v>
      </c>
      <c r="F229" s="54">
        <v>7.1308339977736645E-3</v>
      </c>
      <c r="G229" s="54">
        <v>1.2950367308962782E-2</v>
      </c>
      <c r="H229" s="54">
        <v>1.0910247536610976E-2</v>
      </c>
      <c r="I229" s="54">
        <v>8.3787696621528043E-3</v>
      </c>
      <c r="J229" s="54">
        <v>7.8397554686175513E-3</v>
      </c>
      <c r="K229" s="54">
        <v>6.1764410610782089E-3</v>
      </c>
      <c r="L229" s="54">
        <v>5.7151084339650896E-3</v>
      </c>
      <c r="M229" s="54">
        <v>2.4081173214072927E-3</v>
      </c>
      <c r="N229" s="54">
        <v>4.5035003022458496E-3</v>
      </c>
      <c r="O229" s="54">
        <v>3.402714186742469E-3</v>
      </c>
      <c r="P229" s="55">
        <f t="shared" si="3"/>
        <v>3.9047971061325182E-2</v>
      </c>
    </row>
    <row r="230" spans="2:16" s="43" customFormat="1" ht="21" customHeight="1">
      <c r="B230" s="53" t="s">
        <v>18</v>
      </c>
      <c r="C230" s="53">
        <v>956</v>
      </c>
      <c r="D230" s="54">
        <v>5.7615643943203006E-3</v>
      </c>
      <c r="E230" s="54">
        <v>4.7153739612311807E-3</v>
      </c>
      <c r="F230" s="54">
        <v>7.0377818302616657E-3</v>
      </c>
      <c r="G230" s="54">
        <v>2.0718545058407607E-2</v>
      </c>
      <c r="H230" s="54">
        <v>5.5153924688926019E-3</v>
      </c>
      <c r="I230" s="54">
        <v>5.5811575245289036E-3</v>
      </c>
      <c r="J230" s="54">
        <v>1.2009286620268908E-2</v>
      </c>
      <c r="K230" s="54">
        <v>6.8082132882733406E-3</v>
      </c>
      <c r="L230" s="54">
        <v>5.6377009497909332E-3</v>
      </c>
      <c r="M230" s="54">
        <v>2.0672094655342478E-3</v>
      </c>
      <c r="N230" s="54">
        <v>3.9170879046436053E-3</v>
      </c>
      <c r="O230" s="54">
        <v>2.279053162516385E-3</v>
      </c>
      <c r="P230" s="55">
        <f t="shared" si="3"/>
        <v>3.8898866909483187E-2</v>
      </c>
    </row>
    <row r="231" spans="2:16" s="43" customFormat="1" ht="21" customHeight="1">
      <c r="B231" s="53" t="s">
        <v>39</v>
      </c>
      <c r="C231" s="53">
        <v>574</v>
      </c>
      <c r="D231" s="54">
        <v>5.8709090909118402E-3</v>
      </c>
      <c r="E231" s="54">
        <v>7.5962001738072759E-3</v>
      </c>
      <c r="F231" s="54">
        <v>5.5080524781236147E-3</v>
      </c>
      <c r="G231" s="54">
        <v>5.8660980605959138E-3</v>
      </c>
      <c r="H231" s="54">
        <v>5.7771735490658458E-3</v>
      </c>
      <c r="I231" s="54">
        <v>5.6660019017380674E-3</v>
      </c>
      <c r="J231" s="54">
        <v>7.1155303376747936E-3</v>
      </c>
      <c r="K231" s="54">
        <v>3.4288492063242059E-3</v>
      </c>
      <c r="L231" s="54">
        <v>9.6535551757317914E-3</v>
      </c>
      <c r="M231" s="54">
        <v>2.4016635120691901E-3</v>
      </c>
      <c r="N231" s="54">
        <v>4.66476260523208E-3</v>
      </c>
      <c r="O231" s="54">
        <v>5.350472278421778E-3</v>
      </c>
      <c r="P231" s="55">
        <f t="shared" si="3"/>
        <v>3.8896919703478972E-2</v>
      </c>
    </row>
    <row r="232" spans="2:16" s="43" customFormat="1" ht="21" customHeight="1">
      <c r="B232" s="53" t="s">
        <v>7</v>
      </c>
      <c r="C232" s="53">
        <v>762</v>
      </c>
      <c r="D232" s="54">
        <v>4.6882492114668781E-3</v>
      </c>
      <c r="E232" s="54">
        <v>4.4815912635309402E-3</v>
      </c>
      <c r="F232" s="54">
        <v>1.4305320735967183E-2</v>
      </c>
      <c r="G232" s="54">
        <v>5.4573558648459237E-3</v>
      </c>
      <c r="H232" s="54">
        <v>2.3775643011868606E-3</v>
      </c>
      <c r="I232" s="54">
        <v>7.0235680040297748E-3</v>
      </c>
      <c r="J232" s="54">
        <v>1.0429765193250463E-2</v>
      </c>
      <c r="K232" s="54">
        <v>3.8708241516306747E-3</v>
      </c>
      <c r="L232" s="54">
        <v>5.7038744154664887E-3</v>
      </c>
      <c r="M232" s="54">
        <v>1.0534563189461407E-3</v>
      </c>
      <c r="N232" s="54">
        <v>2.9234148658655911E-3</v>
      </c>
      <c r="O232" s="54">
        <v>7.1532411409031983E-3</v>
      </c>
      <c r="P232" s="55">
        <f t="shared" si="3"/>
        <v>3.8757844137307318E-2</v>
      </c>
    </row>
    <row r="233" spans="2:16" s="43" customFormat="1" ht="21" customHeight="1">
      <c r="B233" s="53" t="s">
        <v>3</v>
      </c>
      <c r="C233" s="53">
        <v>216</v>
      </c>
      <c r="D233" s="54">
        <v>1.3468428565939657E-2</v>
      </c>
      <c r="E233" s="54">
        <v>5.8954721634689915E-3</v>
      </c>
      <c r="F233" s="54">
        <v>4.8576791228534099E-3</v>
      </c>
      <c r="G233" s="54">
        <v>6.9874803768067619E-3</v>
      </c>
      <c r="H233" s="54">
        <v>8.7985408146638352E-3</v>
      </c>
      <c r="I233" s="54">
        <v>2.9307234857432122E-3</v>
      </c>
      <c r="J233" s="54">
        <v>1.3694543249851794E-2</v>
      </c>
      <c r="K233" s="54">
        <v>4.1865564840437314E-3</v>
      </c>
      <c r="L233" s="54">
        <v>7.0170542216012044E-3</v>
      </c>
      <c r="M233" s="54">
        <v>1.3633415674154813E-3</v>
      </c>
      <c r="N233" s="54">
        <v>3.4279989760998787E-3</v>
      </c>
      <c r="O233" s="54">
        <v>5.5495553584254181E-3</v>
      </c>
      <c r="P233" s="55">
        <f t="shared" si="3"/>
        <v>3.8749086052701331E-2</v>
      </c>
    </row>
    <row r="234" spans="2:16" s="43" customFormat="1" ht="21" customHeight="1">
      <c r="B234" s="53" t="s">
        <v>27</v>
      </c>
      <c r="C234" s="53">
        <v>636</v>
      </c>
      <c r="D234" s="54">
        <v>2.3957427031083842E-3</v>
      </c>
      <c r="E234" s="54">
        <v>4.0354328467273196E-3</v>
      </c>
      <c r="F234" s="54">
        <v>5.3921022458360409E-3</v>
      </c>
      <c r="G234" s="54">
        <v>8.066834406302674E-3</v>
      </c>
      <c r="H234" s="54">
        <v>5.8572736771923626E-3</v>
      </c>
      <c r="I234" s="54">
        <v>2.3339766515908635E-3</v>
      </c>
      <c r="J234" s="54">
        <v>7.203108271171983E-3</v>
      </c>
      <c r="K234" s="54">
        <v>5.9916109785411661E-3</v>
      </c>
      <c r="L234" s="54">
        <v>1.0783301179928517E-2</v>
      </c>
      <c r="M234" s="54">
        <v>2.9309052933142979E-3</v>
      </c>
      <c r="N234" s="54">
        <v>5.97863623861844E-3</v>
      </c>
      <c r="O234" s="54">
        <v>2.9244736802771292E-3</v>
      </c>
      <c r="P234" s="55">
        <f t="shared" si="3"/>
        <v>3.8747348922453684E-2</v>
      </c>
    </row>
    <row r="235" spans="2:16" s="43" customFormat="1" ht="21" customHeight="1">
      <c r="B235" s="53" t="s">
        <v>13</v>
      </c>
      <c r="C235" s="53">
        <v>918</v>
      </c>
      <c r="D235" s="54">
        <v>1.7416422615359336E-3</v>
      </c>
      <c r="E235" s="54">
        <v>5.9228480127753664E-3</v>
      </c>
      <c r="F235" s="54">
        <v>4.0829835918613387E-3</v>
      </c>
      <c r="G235" s="54">
        <v>3.3413690663520084E-3</v>
      </c>
      <c r="H235" s="54">
        <v>5.6084673134721664E-3</v>
      </c>
      <c r="I235" s="54">
        <v>4.6336268740591307E-3</v>
      </c>
      <c r="J235" s="54">
        <v>3.9141612179252223E-3</v>
      </c>
      <c r="K235" s="54">
        <v>7.6321161426542699E-3</v>
      </c>
      <c r="L235" s="54">
        <v>9.5279801324506218E-3</v>
      </c>
      <c r="M235" s="54">
        <v>2.3527926960198544E-3</v>
      </c>
      <c r="N235" s="54">
        <v>5.1097335358507986E-3</v>
      </c>
      <c r="O235" s="54">
        <v>4.739496028241386E-3</v>
      </c>
      <c r="P235" s="55">
        <f t="shared" si="3"/>
        <v>3.8513653868925024E-2</v>
      </c>
    </row>
    <row r="236" spans="2:16" s="43" customFormat="1" ht="21" customHeight="1">
      <c r="B236" s="53" t="s">
        <v>21</v>
      </c>
      <c r="C236" s="53">
        <v>906</v>
      </c>
      <c r="D236" s="54">
        <v>1.5728849029018437E-3</v>
      </c>
      <c r="E236" s="54">
        <v>1.3649283301453482E-2</v>
      </c>
      <c r="F236" s="54">
        <v>4.3264689929994578E-3</v>
      </c>
      <c r="G236" s="54">
        <v>8.6572565769760194E-3</v>
      </c>
      <c r="H236" s="54">
        <v>6.3642060366642062E-3</v>
      </c>
      <c r="I236" s="54">
        <v>5.3112045471478634E-3</v>
      </c>
      <c r="J236" s="54">
        <v>2.5694456632777531E-3</v>
      </c>
      <c r="K236" s="54">
        <v>5.1403571932959191E-3</v>
      </c>
      <c r="L236" s="54">
        <v>1.2876282276795893E-2</v>
      </c>
      <c r="M236" s="54">
        <v>3.4649030980534734E-3</v>
      </c>
      <c r="N236" s="54">
        <v>2.0867194253734122E-3</v>
      </c>
      <c r="O236" s="54">
        <v>6.4651711687229215E-3</v>
      </c>
      <c r="P236" s="55">
        <f t="shared" si="3"/>
        <v>3.8494844088092339E-2</v>
      </c>
    </row>
    <row r="237" spans="2:16" s="43" customFormat="1" ht="21" customHeight="1">
      <c r="B237" s="53" t="s">
        <v>8</v>
      </c>
      <c r="C237" s="53">
        <v>631</v>
      </c>
      <c r="D237" s="54">
        <v>1.5713044678061215E-3</v>
      </c>
      <c r="E237" s="54">
        <v>6.0954576094464615E-3</v>
      </c>
      <c r="F237" s="54">
        <v>2.2184808207744221E-3</v>
      </c>
      <c r="G237" s="54">
        <v>2.9011384095667947E-3</v>
      </c>
      <c r="H237" s="54">
        <v>2.9079471055997218E-3</v>
      </c>
      <c r="I237" s="54">
        <v>8.6374703374862364E-3</v>
      </c>
      <c r="J237" s="54">
        <v>4.5493211667391627E-3</v>
      </c>
      <c r="K237" s="54">
        <v>5.8113640409557113E-3</v>
      </c>
      <c r="L237" s="54">
        <v>7.6969299960528807E-3</v>
      </c>
      <c r="M237" s="54">
        <v>4.2237633003638555E-3</v>
      </c>
      <c r="N237" s="54">
        <v>3.2942176019916548E-3</v>
      </c>
      <c r="O237" s="54">
        <v>3.3109580550814244E-3</v>
      </c>
      <c r="P237" s="55">
        <f t="shared" si="3"/>
        <v>3.8119131880722135E-2</v>
      </c>
    </row>
    <row r="238" spans="2:16" s="43" customFormat="1" ht="21" customHeight="1">
      <c r="B238" s="53" t="s">
        <v>9</v>
      </c>
      <c r="C238" s="53">
        <v>727</v>
      </c>
      <c r="D238" s="54">
        <v>6.9469238411541297E-3</v>
      </c>
      <c r="E238" s="54">
        <v>8.1071052048387569E-3</v>
      </c>
      <c r="F238" s="54">
        <v>5.0015564287049308E-3</v>
      </c>
      <c r="G238" s="54">
        <v>3.4302561247195975E-3</v>
      </c>
      <c r="H238" s="54">
        <v>4.8181344616424985E-3</v>
      </c>
      <c r="I238" s="54">
        <v>9.3274368772786106E-3</v>
      </c>
      <c r="J238" s="54">
        <v>4.8712831960602502E-3</v>
      </c>
      <c r="K238" s="54">
        <v>7.2242714898885863E-3</v>
      </c>
      <c r="L238" s="54">
        <v>6.7914515512991977E-3</v>
      </c>
      <c r="M238" s="54">
        <v>1.8634229274601835E-3</v>
      </c>
      <c r="N238" s="54">
        <v>3.9823753257375609E-3</v>
      </c>
      <c r="O238" s="54">
        <v>3.386618339156996E-3</v>
      </c>
      <c r="P238" s="55">
        <f t="shared" si="3"/>
        <v>3.8032930350273553E-2</v>
      </c>
    </row>
    <row r="239" spans="2:16" s="43" customFormat="1" ht="21" customHeight="1">
      <c r="B239" s="53" t="s">
        <v>13</v>
      </c>
      <c r="C239" s="53">
        <v>405</v>
      </c>
      <c r="D239" s="54">
        <v>2.8598140173680012E-3</v>
      </c>
      <c r="E239" s="54">
        <v>8.7626059138444842E-3</v>
      </c>
      <c r="F239" s="54">
        <v>6.8362980086135883E-3</v>
      </c>
      <c r="G239" s="54">
        <v>3.7076611206413057E-3</v>
      </c>
      <c r="H239" s="54">
        <v>9.633595448421111E-3</v>
      </c>
      <c r="I239" s="54">
        <v>5.7208321418647087E-3</v>
      </c>
      <c r="J239" s="54">
        <v>5.004901261752028E-3</v>
      </c>
      <c r="K239" s="54">
        <v>7.8939577589050847E-3</v>
      </c>
      <c r="L239" s="54">
        <v>5.7424289121563834E-3</v>
      </c>
      <c r="M239" s="54">
        <v>2.3716828643557059E-3</v>
      </c>
      <c r="N239" s="54">
        <v>4.9614172036673383E-3</v>
      </c>
      <c r="O239" s="54">
        <v>5.7248666701041591E-3</v>
      </c>
      <c r="P239" s="55">
        <f t="shared" si="3"/>
        <v>3.8017332819598959E-2</v>
      </c>
    </row>
    <row r="240" spans="2:16" s="43" customFormat="1" ht="21" customHeight="1">
      <c r="B240" s="53" t="s">
        <v>10</v>
      </c>
      <c r="C240" s="53">
        <v>228</v>
      </c>
      <c r="D240" s="54">
        <v>1.4677092659025294E-3</v>
      </c>
      <c r="E240" s="54">
        <v>1.547649419749891E-2</v>
      </c>
      <c r="F240" s="54">
        <v>7.1277160709009458E-3</v>
      </c>
      <c r="G240" s="54">
        <v>3.68892704244158E-3</v>
      </c>
      <c r="H240" s="54">
        <v>2.9119794871913852E-3</v>
      </c>
      <c r="I240" s="54">
        <v>8.7443781720438676E-3</v>
      </c>
      <c r="J240" s="54">
        <v>1.7905994734138252E-3</v>
      </c>
      <c r="K240" s="54">
        <v>1.2554829831462718E-2</v>
      </c>
      <c r="L240" s="54">
        <v>2.5214865921456002E-3</v>
      </c>
      <c r="M240" s="54">
        <v>3.7221520831429845E-3</v>
      </c>
      <c r="N240" s="54">
        <v>2.7592846674626592E-3</v>
      </c>
      <c r="O240" s="54">
        <v>5.194520635305227E-3</v>
      </c>
      <c r="P240" s="55">
        <f t="shared" si="3"/>
        <v>3.7840542202909555E-2</v>
      </c>
    </row>
    <row r="241" spans="2:16" s="43" customFormat="1" ht="21" customHeight="1">
      <c r="B241" s="53" t="s">
        <v>39</v>
      </c>
      <c r="C241" s="53">
        <v>317</v>
      </c>
      <c r="D241" s="54">
        <v>2.2446196403735634E-3</v>
      </c>
      <c r="E241" s="54">
        <v>9.4378932496386823E-3</v>
      </c>
      <c r="F241" s="54">
        <v>3.129636348108433E-3</v>
      </c>
      <c r="G241" s="54">
        <v>3.5642331010460131E-3</v>
      </c>
      <c r="H241" s="54">
        <v>7.4494400692333975E-3</v>
      </c>
      <c r="I241" s="54">
        <v>2.5943737392479425E-3</v>
      </c>
      <c r="J241" s="54">
        <v>9.1509190145595311E-3</v>
      </c>
      <c r="K241" s="54">
        <v>4.3702517324673649E-3</v>
      </c>
      <c r="L241" s="54">
        <v>7.7675946936641375E-3</v>
      </c>
      <c r="M241" s="54">
        <v>1.8950780984312999E-3</v>
      </c>
      <c r="N241" s="54">
        <v>5.6489114012922984E-3</v>
      </c>
      <c r="O241" s="54">
        <v>5.8123618953355551E-3</v>
      </c>
      <c r="P241" s="55">
        <f t="shared" si="3"/>
        <v>3.7818034570236581E-2</v>
      </c>
    </row>
    <row r="242" spans="2:16" s="43" customFormat="1" ht="21" customHeight="1">
      <c r="B242" s="53" t="s">
        <v>44</v>
      </c>
      <c r="C242" s="53">
        <v>205</v>
      </c>
      <c r="D242" s="54">
        <v>6.3161957672937009E-3</v>
      </c>
      <c r="E242" s="54">
        <v>3.5265865639937622E-3</v>
      </c>
      <c r="F242" s="54">
        <v>2.9082930130211551E-3</v>
      </c>
      <c r="G242" s="54">
        <v>4.3778222164856098E-3</v>
      </c>
      <c r="H242" s="54">
        <v>5.239797880230458E-3</v>
      </c>
      <c r="I242" s="54">
        <v>3.2826063543714358E-3</v>
      </c>
      <c r="J242" s="54">
        <v>5.0528807180104801E-3</v>
      </c>
      <c r="K242" s="54">
        <v>5.7216809549622471E-3</v>
      </c>
      <c r="L242" s="54">
        <v>7.4530448080581194E-3</v>
      </c>
      <c r="M242" s="54">
        <v>4.6506538940244598E-3</v>
      </c>
      <c r="N242" s="54">
        <v>5.7554420195825816E-3</v>
      </c>
      <c r="O242" s="54">
        <v>5.248251118581666E-3</v>
      </c>
      <c r="P242" s="55">
        <f t="shared" si="3"/>
        <v>3.775685475988011E-2</v>
      </c>
    </row>
    <row r="243" spans="2:16" s="43" customFormat="1" ht="21" customHeight="1">
      <c r="B243" s="53" t="s">
        <v>3</v>
      </c>
      <c r="C243" s="53">
        <v>614</v>
      </c>
      <c r="D243" s="54">
        <v>4.4449102514160467E-3</v>
      </c>
      <c r="E243" s="54">
        <v>6.6316101813993769E-3</v>
      </c>
      <c r="F243" s="54">
        <v>1.7467291736870147E-3</v>
      </c>
      <c r="G243" s="54">
        <v>3.8292735521355146E-3</v>
      </c>
      <c r="H243" s="54">
        <v>8.8696738322559966E-3</v>
      </c>
      <c r="I243" s="54">
        <v>2.2024975338123354E-3</v>
      </c>
      <c r="J243" s="54">
        <v>5.5747186270604637E-3</v>
      </c>
      <c r="K243" s="54">
        <v>8.0118116253813723E-3</v>
      </c>
      <c r="L243" s="54">
        <v>7.8033792696611017E-3</v>
      </c>
      <c r="M243" s="54">
        <v>2.4374246364899351E-3</v>
      </c>
      <c r="N243" s="54">
        <v>2.0641344869830399E-3</v>
      </c>
      <c r="O243" s="54">
        <v>9.0238967510214256E-3</v>
      </c>
      <c r="P243" s="55">
        <f t="shared" si="3"/>
        <v>3.7684907702346004E-2</v>
      </c>
    </row>
    <row r="244" spans="2:16" s="43" customFormat="1" ht="21" customHeight="1">
      <c r="B244" s="53" t="s">
        <v>29</v>
      </c>
      <c r="C244" s="53">
        <v>843</v>
      </c>
      <c r="D244" s="54">
        <v>1.1716171908977502E-2</v>
      </c>
      <c r="E244" s="54">
        <v>9.1887974422527469E-3</v>
      </c>
      <c r="F244" s="54">
        <v>6.392908419514896E-3</v>
      </c>
      <c r="G244" s="54">
        <v>7.9908645507512453E-3</v>
      </c>
      <c r="H244" s="54">
        <v>5.4710881917853661E-3</v>
      </c>
      <c r="I244" s="54">
        <v>3.844773155941031E-3</v>
      </c>
      <c r="J244" s="54">
        <v>5.6059709521278671E-3</v>
      </c>
      <c r="K244" s="54">
        <v>7.535123396379761E-3</v>
      </c>
      <c r="L244" s="54">
        <v>1.0847318568901228E-2</v>
      </c>
      <c r="M244" s="54">
        <v>2.3455999337833704E-3</v>
      </c>
      <c r="N244" s="54">
        <v>2.5442880453476462E-3</v>
      </c>
      <c r="O244" s="54">
        <v>4.3939410911122221E-3</v>
      </c>
      <c r="P244" s="55">
        <f t="shared" si="3"/>
        <v>3.7684436579116687E-2</v>
      </c>
    </row>
    <row r="245" spans="2:16" s="43" customFormat="1" ht="21" customHeight="1">
      <c r="B245" s="53" t="s">
        <v>18</v>
      </c>
      <c r="C245" s="53">
        <v>214</v>
      </c>
      <c r="D245" s="54">
        <v>1.4473924487702567E-3</v>
      </c>
      <c r="E245" s="54">
        <v>7.033595813345726E-3</v>
      </c>
      <c r="F245" s="54">
        <v>2.8826028219505338E-3</v>
      </c>
      <c r="G245" s="54">
        <v>1.7514351008553936E-2</v>
      </c>
      <c r="H245" s="54">
        <v>5.3200867448075662E-3</v>
      </c>
      <c r="I245" s="54">
        <v>3.4977074569601638E-3</v>
      </c>
      <c r="J245" s="54">
        <v>3.6781425286361324E-3</v>
      </c>
      <c r="K245" s="54">
        <v>1.124158160807719E-2</v>
      </c>
      <c r="L245" s="54">
        <v>4.9426115502828622E-3</v>
      </c>
      <c r="M245" s="54">
        <v>4.209174970830027E-3</v>
      </c>
      <c r="N245" s="54">
        <v>3.1041939711286596E-3</v>
      </c>
      <c r="O245" s="54">
        <v>6.3208171329688324E-3</v>
      </c>
      <c r="P245" s="55">
        <f t="shared" si="3"/>
        <v>3.7561193015050787E-2</v>
      </c>
    </row>
    <row r="246" spans="2:16" s="43" customFormat="1" ht="21" customHeight="1">
      <c r="B246" s="53" t="s">
        <v>8</v>
      </c>
      <c r="C246" s="53">
        <v>917</v>
      </c>
      <c r="D246" s="54">
        <v>9.9043115881230961E-4</v>
      </c>
      <c r="E246" s="54">
        <v>2.0321709612621504E-3</v>
      </c>
      <c r="F246" s="54">
        <v>5.7100748597395529E-3</v>
      </c>
      <c r="G246" s="54">
        <v>8.7033921720951635E-3</v>
      </c>
      <c r="H246" s="54">
        <v>3.1441713382751187E-3</v>
      </c>
      <c r="I246" s="54">
        <v>1.2981147105523101E-3</v>
      </c>
      <c r="J246" s="54">
        <v>4.3211177347630405E-3</v>
      </c>
      <c r="K246" s="54">
        <v>1.0921985089853823E-2</v>
      </c>
      <c r="L246" s="54">
        <v>5.5558145625222623E-3</v>
      </c>
      <c r="M246" s="54">
        <v>5.8514614120350316E-3</v>
      </c>
      <c r="N246" s="54">
        <v>4.7107908716161719E-3</v>
      </c>
      <c r="O246" s="54">
        <v>4.2095825242708749E-3</v>
      </c>
      <c r="P246" s="55">
        <f t="shared" si="3"/>
        <v>3.7430699546282753E-2</v>
      </c>
    </row>
    <row r="247" spans="2:16" s="43" customFormat="1" ht="21" customHeight="1">
      <c r="B247" s="53" t="s">
        <v>47</v>
      </c>
      <c r="C247" s="53">
        <v>406</v>
      </c>
      <c r="D247" s="54">
        <v>2.0915646084219606E-3</v>
      </c>
      <c r="E247" s="54">
        <v>1.2645378678532028E-2</v>
      </c>
      <c r="F247" s="54">
        <v>4.8836153939014687E-3</v>
      </c>
      <c r="G247" s="54">
        <v>2.3407445323489983E-3</v>
      </c>
      <c r="H247" s="54">
        <v>3.8484977998298514E-3</v>
      </c>
      <c r="I247" s="54">
        <v>1.0146156279710983E-2</v>
      </c>
      <c r="J247" s="54">
        <v>3.4872494532413073E-3</v>
      </c>
      <c r="K247" s="54">
        <v>6.112047980967034E-3</v>
      </c>
      <c r="L247" s="54">
        <v>7.1311800680490776E-3</v>
      </c>
      <c r="M247" s="54">
        <v>5.2182925190031705E-3</v>
      </c>
      <c r="N247" s="54">
        <v>6.657246540521586E-4</v>
      </c>
      <c r="O247" s="54">
        <v>4.1001453295945864E-3</v>
      </c>
      <c r="P247" s="55">
        <f t="shared" si="3"/>
        <v>3.7420684472849741E-2</v>
      </c>
    </row>
    <row r="248" spans="2:16" s="43" customFormat="1" ht="21" customHeight="1">
      <c r="B248" s="53" t="s">
        <v>46</v>
      </c>
      <c r="C248" s="53">
        <v>860</v>
      </c>
      <c r="D248" s="54">
        <v>4.3840606203494892E-3</v>
      </c>
      <c r="E248" s="54">
        <v>7.6783477630014496E-3</v>
      </c>
      <c r="F248" s="54">
        <v>6.9574119714758999E-3</v>
      </c>
      <c r="G248" s="54">
        <v>1.4689242634014243E-3</v>
      </c>
      <c r="H248" s="54">
        <v>6.9028990111577367E-3</v>
      </c>
      <c r="I248" s="54">
        <v>6.345048637975411E-3</v>
      </c>
      <c r="J248" s="54">
        <v>3.6391729732937906E-3</v>
      </c>
      <c r="K248" s="54">
        <v>5.0908724251460882E-3</v>
      </c>
      <c r="L248" s="54">
        <v>1.0119409304855564E-2</v>
      </c>
      <c r="M248" s="54">
        <v>2.754076971964729E-3</v>
      </c>
      <c r="N248" s="54">
        <v>5.4105918147067337E-3</v>
      </c>
      <c r="O248" s="54">
        <v>2.8490277985047455E-3</v>
      </c>
      <c r="P248" s="55">
        <f t="shared" si="3"/>
        <v>3.675470154635363E-2</v>
      </c>
    </row>
    <row r="249" spans="2:16" s="43" customFormat="1" ht="21" customHeight="1">
      <c r="B249" s="53" t="s">
        <v>36</v>
      </c>
      <c r="C249" s="53">
        <v>732</v>
      </c>
      <c r="D249" s="54">
        <v>4.3444339622705132E-3</v>
      </c>
      <c r="E249" s="54">
        <v>1.4965055510382004E-2</v>
      </c>
      <c r="F249" s="54">
        <v>6.9799635629942992E-3</v>
      </c>
      <c r="G249" s="54">
        <v>8.3806346755188783E-3</v>
      </c>
      <c r="H249" s="54">
        <v>5.364599893041117E-3</v>
      </c>
      <c r="I249" s="54">
        <v>7.2172499122119156E-3</v>
      </c>
      <c r="J249" s="54">
        <v>3.0405215402038886E-3</v>
      </c>
      <c r="K249" s="54">
        <v>6.988102531253905E-3</v>
      </c>
      <c r="L249" s="54">
        <v>5.7471047465316172E-3</v>
      </c>
      <c r="M249" s="54">
        <v>4.0037899938795236E-3</v>
      </c>
      <c r="N249" s="54">
        <v>4.2877866135603987E-3</v>
      </c>
      <c r="O249" s="54">
        <v>4.8736496559197333E-3</v>
      </c>
      <c r="P249" s="55">
        <f t="shared" si="3"/>
        <v>3.671589032775846E-2</v>
      </c>
    </row>
    <row r="250" spans="2:16" s="43" customFormat="1" ht="21" customHeight="1">
      <c r="B250" s="53" t="s">
        <v>9</v>
      </c>
      <c r="C250" s="53">
        <v>239</v>
      </c>
      <c r="D250" s="54">
        <v>3.0900366085491282E-3</v>
      </c>
      <c r="E250" s="54">
        <v>5.955640157754705E-3</v>
      </c>
      <c r="F250" s="54">
        <v>2.1683119218535475E-3</v>
      </c>
      <c r="G250" s="54">
        <v>7.5730227968484167E-3</v>
      </c>
      <c r="H250" s="54">
        <v>1.0087069679372848E-2</v>
      </c>
      <c r="I250" s="54">
        <v>8.3302745081882922E-3</v>
      </c>
      <c r="J250" s="54">
        <v>5.0476713709159283E-3</v>
      </c>
      <c r="K250" s="54">
        <v>7.5924736906674431E-3</v>
      </c>
      <c r="L250" s="54">
        <v>5.4932613763423385E-3</v>
      </c>
      <c r="M250" s="54">
        <v>3.6447542532919265E-3</v>
      </c>
      <c r="N250" s="54">
        <v>2.5509209064273207E-3</v>
      </c>
      <c r="O250" s="54">
        <v>3.4656158211051366E-3</v>
      </c>
      <c r="P250" s="55">
        <f t="shared" si="3"/>
        <v>3.6674707265353712E-2</v>
      </c>
    </row>
    <row r="251" spans="2:16" s="43" customFormat="1" ht="21" customHeight="1">
      <c r="B251" s="53" t="s">
        <v>22</v>
      </c>
      <c r="C251" s="53">
        <v>978</v>
      </c>
      <c r="D251" s="54">
        <v>1.3578028419257248E-2</v>
      </c>
      <c r="E251" s="54">
        <v>5.1953377952159499E-3</v>
      </c>
      <c r="F251" s="54">
        <v>4.5765829614953183E-3</v>
      </c>
      <c r="G251" s="54">
        <v>3.3428297947369189E-3</v>
      </c>
      <c r="H251" s="54">
        <v>4.7236590894385744E-3</v>
      </c>
      <c r="I251" s="54">
        <v>3.5551636373851226E-3</v>
      </c>
      <c r="J251" s="54">
        <v>3.5651061775895539E-3</v>
      </c>
      <c r="K251" s="54">
        <v>4.822419947951258E-3</v>
      </c>
      <c r="L251" s="54">
        <v>2.7577043178564128E-3</v>
      </c>
      <c r="M251" s="54">
        <v>6.8327663027781078E-3</v>
      </c>
      <c r="N251" s="54">
        <v>1.1218989361722677E-2</v>
      </c>
      <c r="O251" s="54">
        <v>3.186685834509539E-3</v>
      </c>
      <c r="P251" s="55">
        <f t="shared" si="3"/>
        <v>3.6469301008128951E-2</v>
      </c>
    </row>
    <row r="252" spans="2:16" s="43" customFormat="1" ht="21" customHeight="1">
      <c r="B252" s="53" t="s">
        <v>14</v>
      </c>
      <c r="C252" s="53">
        <v>919</v>
      </c>
      <c r="D252" s="54">
        <v>4.103527642693448E-3</v>
      </c>
      <c r="E252" s="54">
        <v>1.1614430285246669E-2</v>
      </c>
      <c r="F252" s="54">
        <v>4.430657080091052E-3</v>
      </c>
      <c r="G252" s="54">
        <v>7.8936589645971379E-3</v>
      </c>
      <c r="H252" s="54">
        <v>8.3301223403619649E-3</v>
      </c>
      <c r="I252" s="54">
        <v>6.4226882914395073E-3</v>
      </c>
      <c r="J252" s="54">
        <v>6.0652453780655861E-3</v>
      </c>
      <c r="K252" s="54">
        <v>6.3330732336930942E-3</v>
      </c>
      <c r="L252" s="54">
        <v>4.7576311541038981E-3</v>
      </c>
      <c r="M252" s="54">
        <v>3.0968811063323809E-3</v>
      </c>
      <c r="N252" s="54">
        <v>4.8650694534103107E-3</v>
      </c>
      <c r="O252" s="54">
        <v>4.2857599988122925E-3</v>
      </c>
      <c r="P252" s="55">
        <f t="shared" si="3"/>
        <v>3.6376506113177554E-2</v>
      </c>
    </row>
    <row r="253" spans="2:16" s="43" customFormat="1" ht="21" customHeight="1">
      <c r="B253" s="53" t="s">
        <v>9</v>
      </c>
      <c r="C253" s="53">
        <v>772</v>
      </c>
      <c r="D253" s="54">
        <v>8.3114782183386377E-3</v>
      </c>
      <c r="E253" s="54">
        <v>2.4561138466047444E-3</v>
      </c>
      <c r="F253" s="54">
        <v>6.0221891205513257E-3</v>
      </c>
      <c r="G253" s="54">
        <v>3.1986781203702831E-3</v>
      </c>
      <c r="H253" s="54">
        <v>6.5021380926453959E-3</v>
      </c>
      <c r="I253" s="54">
        <v>2.9034463025659697E-3</v>
      </c>
      <c r="J253" s="54">
        <v>5.1262680612532479E-3</v>
      </c>
      <c r="K253" s="54">
        <v>3.9309465803672259E-3</v>
      </c>
      <c r="L253" s="54">
        <v>3.5902530759764407E-3</v>
      </c>
      <c r="M253" s="54">
        <v>2.9308734101070903E-3</v>
      </c>
      <c r="N253" s="54">
        <v>1.2423755722147666E-2</v>
      </c>
      <c r="O253" s="54">
        <v>4.8942651991952845E-3</v>
      </c>
      <c r="P253" s="55">
        <f t="shared" si="3"/>
        <v>3.6319615253600945E-2</v>
      </c>
    </row>
    <row r="254" spans="2:16" s="43" customFormat="1" ht="21" customHeight="1">
      <c r="B254" s="53" t="s">
        <v>8</v>
      </c>
      <c r="C254" s="53">
        <v>585</v>
      </c>
      <c r="D254" s="54">
        <v>4.4986538121906394E-3</v>
      </c>
      <c r="E254" s="54">
        <v>1.4775171973424662E-3</v>
      </c>
      <c r="F254" s="54">
        <v>1.6833588713284569E-3</v>
      </c>
      <c r="G254" s="54">
        <v>5.1326394594497686E-3</v>
      </c>
      <c r="H254" s="54">
        <v>1.9603964552335883E-2</v>
      </c>
      <c r="I254" s="54">
        <v>3.5730904255614369E-3</v>
      </c>
      <c r="J254" s="54">
        <v>5.4743408556145691E-3</v>
      </c>
      <c r="K254" s="54">
        <v>4.1469218012266853E-3</v>
      </c>
      <c r="L254" s="54">
        <v>8.5659557581527507E-3</v>
      </c>
      <c r="M254" s="54">
        <v>4.8262165548470211E-3</v>
      </c>
      <c r="N254" s="54">
        <v>4.047686019972351E-3</v>
      </c>
      <c r="O254" s="54">
        <v>5.0872708878719336E-3</v>
      </c>
      <c r="P254" s="55">
        <f t="shared" si="3"/>
        <v>3.6264535821388666E-2</v>
      </c>
    </row>
    <row r="255" spans="2:16" s="43" customFormat="1" ht="21" customHeight="1">
      <c r="B255" s="53" t="s">
        <v>8</v>
      </c>
      <c r="C255" s="53">
        <v>516</v>
      </c>
      <c r="D255" s="54">
        <v>2.0158948081362578E-3</v>
      </c>
      <c r="E255" s="54">
        <v>5.5761759779308865E-3</v>
      </c>
      <c r="F255" s="54">
        <v>2.052459117758199E-3</v>
      </c>
      <c r="G255" s="54">
        <v>3.0913767637761229E-3</v>
      </c>
      <c r="H255" s="54">
        <v>5.1961337415792914E-3</v>
      </c>
      <c r="I255" s="54">
        <v>4.2875939024743653E-3</v>
      </c>
      <c r="J255" s="54">
        <v>4.8507887817329995E-3</v>
      </c>
      <c r="K255" s="54">
        <v>4.8774844520283241E-3</v>
      </c>
      <c r="L255" s="54">
        <v>8.611683280813234E-3</v>
      </c>
      <c r="M255" s="54">
        <v>6.4470516632955926E-3</v>
      </c>
      <c r="N255" s="54">
        <v>3.5014178844829519E-3</v>
      </c>
      <c r="O255" s="54">
        <v>3.1424775701751188E-3</v>
      </c>
      <c r="P255" s="55">
        <f t="shared" si="3"/>
        <v>3.6259031625144766E-2</v>
      </c>
    </row>
    <row r="256" spans="2:16" s="43" customFormat="1" ht="21" customHeight="1">
      <c r="B256" s="53" t="s">
        <v>8</v>
      </c>
      <c r="C256" s="53">
        <v>845</v>
      </c>
      <c r="D256" s="54">
        <v>1.0267313567040436E-3</v>
      </c>
      <c r="E256" s="54">
        <v>1.9525265728588623E-3</v>
      </c>
      <c r="F256" s="54">
        <v>3.7602201705063919E-3</v>
      </c>
      <c r="G256" s="54">
        <v>5.0480929051137709E-3</v>
      </c>
      <c r="H256" s="54">
        <v>7.3097836546034906E-3</v>
      </c>
      <c r="I256" s="54">
        <v>1.3321018552786933E-2</v>
      </c>
      <c r="J256" s="54">
        <v>2.3841575119846396E-3</v>
      </c>
      <c r="K256" s="54">
        <v>3.308233443451943E-3</v>
      </c>
      <c r="L256" s="54">
        <v>4.422045680216609E-3</v>
      </c>
      <c r="M256" s="54">
        <v>3.9624145181623664E-3</v>
      </c>
      <c r="N256" s="54">
        <v>3.6310229731082735E-3</v>
      </c>
      <c r="O256" s="54">
        <v>4.6006506605581025E-3</v>
      </c>
      <c r="P256" s="55">
        <f t="shared" si="3"/>
        <v>3.6136193247690018E-2</v>
      </c>
    </row>
    <row r="257" spans="2:16" s="43" customFormat="1" ht="21" customHeight="1">
      <c r="B257" s="53" t="s">
        <v>26</v>
      </c>
      <c r="C257" s="53">
        <v>971</v>
      </c>
      <c r="D257" s="54">
        <v>3.5097302833731649E-5</v>
      </c>
      <c r="E257" s="54">
        <v>6.3170411985874805E-3</v>
      </c>
      <c r="F257" s="54">
        <v>8.499946652261935E-3</v>
      </c>
      <c r="G257" s="54">
        <v>8.1124625847646264E-3</v>
      </c>
      <c r="H257" s="54">
        <v>3.6649260420999557E-3</v>
      </c>
      <c r="I257" s="54">
        <v>2.0747663551585124E-3</v>
      </c>
      <c r="J257" s="54">
        <v>6.2568090672292919E-3</v>
      </c>
      <c r="K257" s="54">
        <v>4.520710868051947E-3</v>
      </c>
      <c r="L257" s="54">
        <v>1.0162111587977682E-2</v>
      </c>
      <c r="M257" s="54">
        <v>3.8614729054606846E-3</v>
      </c>
      <c r="N257" s="54">
        <v>3.7745901639262289E-3</v>
      </c>
      <c r="O257" s="54">
        <v>4.7456204379593778E-3</v>
      </c>
      <c r="P257" s="55">
        <f t="shared" si="3"/>
        <v>3.5917178859847132E-2</v>
      </c>
    </row>
    <row r="258" spans="2:16" s="43" customFormat="1" ht="21" customHeight="1">
      <c r="B258" s="53" t="s">
        <v>18</v>
      </c>
      <c r="C258" s="53">
        <v>726</v>
      </c>
      <c r="D258" s="54">
        <v>1.5327111674217021E-3</v>
      </c>
      <c r="E258" s="54">
        <v>1.5808982036737956E-2</v>
      </c>
      <c r="F258" s="54">
        <v>3.0506478208127208E-3</v>
      </c>
      <c r="G258" s="54">
        <v>0.10533316968398587</v>
      </c>
      <c r="H258" s="54">
        <v>8.2721896642674476E-3</v>
      </c>
      <c r="I258" s="54">
        <v>1.9942528735083591E-3</v>
      </c>
      <c r="J258" s="54">
        <v>1.6374233661249276E-2</v>
      </c>
      <c r="K258" s="54">
        <v>3.8575995512927647E-3</v>
      </c>
      <c r="L258" s="54">
        <v>1.6456432537291818E-3</v>
      </c>
      <c r="M258" s="54">
        <v>7.3077232144196421E-3</v>
      </c>
      <c r="N258" s="54">
        <v>2.3801221167254636E-3</v>
      </c>
      <c r="O258" s="54">
        <v>1.5570908263396314E-3</v>
      </c>
      <c r="P258" s="55">
        <f t="shared" si="3"/>
        <v>3.5560351280719882E-2</v>
      </c>
    </row>
    <row r="259" spans="2:16" s="43" customFormat="1" ht="21" customHeight="1">
      <c r="B259" s="53" t="s">
        <v>8</v>
      </c>
      <c r="C259" s="53">
        <v>518</v>
      </c>
      <c r="D259" s="54">
        <v>1.550097435092169E-3</v>
      </c>
      <c r="E259" s="54">
        <v>5.8829532208788194E-3</v>
      </c>
      <c r="F259" s="54">
        <v>6.0633316287563273E-3</v>
      </c>
      <c r="G259" s="54">
        <v>5.7095869162708162E-3</v>
      </c>
      <c r="H259" s="54">
        <v>1.667949792881843E-2</v>
      </c>
      <c r="I259" s="54">
        <v>4.7825160414043831E-3</v>
      </c>
      <c r="J259" s="54">
        <v>4.1563279578149485E-3</v>
      </c>
      <c r="K259" s="54">
        <v>4.7155133027687365E-3</v>
      </c>
      <c r="L259" s="54">
        <v>8.1084450463058001E-3</v>
      </c>
      <c r="M259" s="54">
        <v>6.3581733477779626E-3</v>
      </c>
      <c r="N259" s="54">
        <v>3.1575655765641274E-3</v>
      </c>
      <c r="O259" s="54">
        <v>3.4570325135393079E-3</v>
      </c>
      <c r="P259" s="55">
        <f t="shared" si="3"/>
        <v>3.5247693882788145E-2</v>
      </c>
    </row>
    <row r="260" spans="2:16" s="43" customFormat="1" ht="21" customHeight="1">
      <c r="B260" s="53" t="s">
        <v>8</v>
      </c>
      <c r="C260" s="53">
        <v>718</v>
      </c>
      <c r="D260" s="54">
        <v>2.0972884666195651E-3</v>
      </c>
      <c r="E260" s="54">
        <v>8.135791118107227E-3</v>
      </c>
      <c r="F260" s="54">
        <v>2.7537716543038489E-3</v>
      </c>
      <c r="G260" s="54">
        <v>5.6788146234155942E-3</v>
      </c>
      <c r="H260" s="54">
        <v>4.0080937449461637E-3</v>
      </c>
      <c r="I260" s="54">
        <v>4.2905148281368547E-3</v>
      </c>
      <c r="J260" s="54">
        <v>3.2384664087228778E-3</v>
      </c>
      <c r="K260" s="54">
        <v>3.998012611705664E-3</v>
      </c>
      <c r="L260" s="54">
        <v>8.7143697666881795E-3</v>
      </c>
      <c r="M260" s="54">
        <v>4.6223680352360502E-3</v>
      </c>
      <c r="N260" s="54">
        <v>4.9044345226871159E-3</v>
      </c>
      <c r="O260" s="54">
        <v>4.5939607658109973E-3</v>
      </c>
      <c r="P260" s="55">
        <f t="shared" si="3"/>
        <v>3.4862778410318596E-2</v>
      </c>
    </row>
    <row r="261" spans="2:16" s="43" customFormat="1" ht="21" customHeight="1">
      <c r="B261" s="53" t="s">
        <v>36</v>
      </c>
      <c r="C261" s="53">
        <v>201</v>
      </c>
      <c r="D261" s="54">
        <v>9.9668933429402349E-4</v>
      </c>
      <c r="E261" s="54">
        <v>8.1120040195265582E-3</v>
      </c>
      <c r="F261" s="54">
        <v>5.5966159839125505E-3</v>
      </c>
      <c r="G261" s="54">
        <v>2.2405121958352895E-3</v>
      </c>
      <c r="H261" s="54">
        <v>5.2182569388517794E-3</v>
      </c>
      <c r="I261" s="54">
        <v>6.5740428611396973E-3</v>
      </c>
      <c r="J261" s="54">
        <v>2.2021560644842958E-3</v>
      </c>
      <c r="K261" s="54">
        <v>5.4900725722748503E-3</v>
      </c>
      <c r="L261" s="54">
        <v>4.5558423694922155E-3</v>
      </c>
      <c r="M261" s="54">
        <v>4.5009912280859626E-3</v>
      </c>
      <c r="N261" s="54">
        <v>5.8207508106064712E-3</v>
      </c>
      <c r="O261" s="54">
        <v>5.0521417743641063E-3</v>
      </c>
      <c r="P261" s="55">
        <f t="shared" si="3"/>
        <v>3.469531964405248E-2</v>
      </c>
    </row>
    <row r="262" spans="2:16" s="43" customFormat="1" ht="21" customHeight="1">
      <c r="B262" s="53" t="s">
        <v>44</v>
      </c>
      <c r="C262" s="53">
        <v>334</v>
      </c>
      <c r="D262" s="54">
        <v>2.3528766164323364E-3</v>
      </c>
      <c r="E262" s="54">
        <v>5.7355621509219594E-3</v>
      </c>
      <c r="F262" s="54">
        <v>4.3198695818877269E-3</v>
      </c>
      <c r="G262" s="54">
        <v>3.2649145458863082E-3</v>
      </c>
      <c r="H262" s="54">
        <v>4.7448570693973194E-3</v>
      </c>
      <c r="I262" s="54">
        <v>4.3086346050668712E-3</v>
      </c>
      <c r="J262" s="54">
        <v>5.2974003108684923E-3</v>
      </c>
      <c r="K262" s="54">
        <v>5.0605595005587239E-3</v>
      </c>
      <c r="L262" s="54">
        <v>6.3508693066245759E-3</v>
      </c>
      <c r="M262" s="54">
        <v>3.1640936305516697E-3</v>
      </c>
      <c r="N262" s="54">
        <v>4.0129255259650949E-3</v>
      </c>
      <c r="O262" s="54">
        <v>5.8385317831093578E-3</v>
      </c>
      <c r="P262" s="55">
        <f t="shared" si="3"/>
        <v>3.4529702909461779E-2</v>
      </c>
    </row>
    <row r="263" spans="2:16" s="43" customFormat="1" ht="21" customHeight="1">
      <c r="B263" s="53" t="s">
        <v>14</v>
      </c>
      <c r="C263" s="53">
        <v>704</v>
      </c>
      <c r="D263" s="54">
        <v>2.0575495404142876E-3</v>
      </c>
      <c r="E263" s="54">
        <v>9.4438003305230538E-3</v>
      </c>
      <c r="F263" s="54">
        <v>3.9064385577750977E-3</v>
      </c>
      <c r="G263" s="54">
        <v>9.6335882700882853E-3</v>
      </c>
      <c r="H263" s="54">
        <v>7.7178393299984068E-3</v>
      </c>
      <c r="I263" s="54">
        <v>5.912725896087454E-3</v>
      </c>
      <c r="J263" s="54">
        <v>3.8860671707639533E-3</v>
      </c>
      <c r="K263" s="54">
        <v>6.1977319008598136E-3</v>
      </c>
      <c r="L263" s="54">
        <v>8.4990203176656415E-3</v>
      </c>
      <c r="M263" s="54">
        <v>2.7230642922658962E-3</v>
      </c>
      <c r="N263" s="54">
        <v>3.5264138237478659E-3</v>
      </c>
      <c r="O263" s="54">
        <v>3.2441918383833246E-3</v>
      </c>
      <c r="P263" s="55">
        <f t="shared" si="3"/>
        <v>3.4475026289635169E-2</v>
      </c>
    </row>
    <row r="264" spans="2:16" s="43" customFormat="1" ht="21" customHeight="1">
      <c r="B264" s="53" t="s">
        <v>49</v>
      </c>
      <c r="C264" s="53">
        <v>207</v>
      </c>
      <c r="D264" s="54">
        <v>5.1840026201888266E-3</v>
      </c>
      <c r="E264" s="54">
        <v>6.7843024088033955E-3</v>
      </c>
      <c r="F264" s="54">
        <v>7.6501791911001737E-4</v>
      </c>
      <c r="G264" s="54">
        <v>1.2560620496638478E-3</v>
      </c>
      <c r="H264" s="54">
        <v>3.6806538515728915E-3</v>
      </c>
      <c r="I264" s="54">
        <v>1.7513833580500243E-3</v>
      </c>
      <c r="J264" s="54">
        <v>4.7773832780628528E-3</v>
      </c>
      <c r="K264" s="54">
        <v>2.1756090487023874E-3</v>
      </c>
      <c r="L264" s="54">
        <v>1.413498302254E-2</v>
      </c>
      <c r="M264" s="54">
        <v>3.3984091356820704E-3</v>
      </c>
      <c r="N264" s="54">
        <v>4.7731587814463941E-3</v>
      </c>
      <c r="O264" s="54">
        <v>2.8688373144512098E-3</v>
      </c>
      <c r="P264" s="55">
        <f t="shared" si="3"/>
        <v>3.4320099123038128E-2</v>
      </c>
    </row>
    <row r="265" spans="2:16" s="43" customFormat="1" ht="21" customHeight="1">
      <c r="B265" s="53" t="s">
        <v>34</v>
      </c>
      <c r="C265" s="53">
        <v>224</v>
      </c>
      <c r="D265" s="54">
        <v>3.5031805109287774E-3</v>
      </c>
      <c r="E265" s="54">
        <v>5.0572233349173747E-3</v>
      </c>
      <c r="F265" s="54">
        <v>1.2423747960348937E-3</v>
      </c>
      <c r="G265" s="54">
        <v>1.5111660956769442E-3</v>
      </c>
      <c r="H265" s="54">
        <v>5.1810064023688649E-3</v>
      </c>
      <c r="I265" s="54">
        <v>2.3207827019996428E-3</v>
      </c>
      <c r="J265" s="54">
        <v>6.2381226054136199E-3</v>
      </c>
      <c r="K265" s="54">
        <v>9.2637736168176433E-3</v>
      </c>
      <c r="L265" s="54">
        <v>2.8175800050603732E-3</v>
      </c>
      <c r="M265" s="54">
        <v>2.7641103364492263E-3</v>
      </c>
      <c r="N265" s="54">
        <v>5.8399534419614225E-3</v>
      </c>
      <c r="O265" s="54">
        <v>4.3728858481798579E-3</v>
      </c>
      <c r="P265" s="55">
        <f t="shared" si="3"/>
        <v>3.4086266815963162E-2</v>
      </c>
    </row>
    <row r="266" spans="2:16" s="43" customFormat="1" ht="21" customHeight="1">
      <c r="B266" s="53" t="s">
        <v>14</v>
      </c>
      <c r="C266" s="53">
        <v>984</v>
      </c>
      <c r="D266" s="54">
        <v>1.2130841121028037E-3</v>
      </c>
      <c r="E266" s="54">
        <v>5.2530819434372736E-4</v>
      </c>
      <c r="F266" s="54">
        <v>4.7686861316175175E-3</v>
      </c>
      <c r="G266" s="54">
        <v>6.8860114777761832E-3</v>
      </c>
      <c r="H266" s="54">
        <v>2.9898326100812147E-3</v>
      </c>
      <c r="I266" s="54">
        <v>9.9485773193855667E-3</v>
      </c>
      <c r="J266" s="54">
        <v>9.0810488676996417E-4</v>
      </c>
      <c r="K266" s="54">
        <v>1.411876959246787E-2</v>
      </c>
      <c r="L266" s="54">
        <v>9.9598440545808973E-4</v>
      </c>
      <c r="M266" s="54">
        <v>2.2771276595999999E-3</v>
      </c>
      <c r="N266" s="54">
        <v>2.4691925465937892E-3</v>
      </c>
      <c r="O266" s="54">
        <v>2.708904739840313E-3</v>
      </c>
      <c r="P266" s="55">
        <f t="shared" si="3"/>
        <v>3.3828142664243499E-2</v>
      </c>
    </row>
    <row r="267" spans="2:16" s="43" customFormat="1" ht="21" customHeight="1">
      <c r="B267" s="53" t="s">
        <v>36</v>
      </c>
      <c r="C267" s="53">
        <v>973</v>
      </c>
      <c r="D267" s="54">
        <v>1.4192727181576719E-3</v>
      </c>
      <c r="E267" s="54">
        <v>3.4735184377780175E-3</v>
      </c>
      <c r="F267" s="54">
        <v>4.2033093596090072E-3</v>
      </c>
      <c r="G267" s="54">
        <v>6.8232668878898724E-3</v>
      </c>
      <c r="H267" s="54">
        <v>4.3565474984927598E-3</v>
      </c>
      <c r="I267" s="54">
        <v>5.49409832569116E-3</v>
      </c>
      <c r="J267" s="54">
        <v>2.232349047966195E-3</v>
      </c>
      <c r="K267" s="54">
        <v>5.72608151991005E-3</v>
      </c>
      <c r="L267" s="54">
        <v>6.6093196530880262E-3</v>
      </c>
      <c r="M267" s="54">
        <v>5.4360913593616391E-3</v>
      </c>
      <c r="N267" s="54">
        <v>3.1793813242791762E-3</v>
      </c>
      <c r="O267" s="54">
        <v>4.6557108549217102E-3</v>
      </c>
      <c r="P267" s="55">
        <f t="shared" si="3"/>
        <v>3.3805712041854008E-2</v>
      </c>
    </row>
    <row r="268" spans="2:16" s="43" customFormat="1" ht="21" customHeight="1">
      <c r="B268" s="53" t="s">
        <v>18</v>
      </c>
      <c r="C268" s="53">
        <v>361</v>
      </c>
      <c r="D268" s="54">
        <v>5.526193596110944E-3</v>
      </c>
      <c r="E268" s="54">
        <v>7.0037730175217449E-3</v>
      </c>
      <c r="F268" s="54">
        <v>4.312021400307512E-3</v>
      </c>
      <c r="G268" s="54">
        <v>4.5026814184918832E-3</v>
      </c>
      <c r="H268" s="54">
        <v>6.7985018159432307E-3</v>
      </c>
      <c r="I268" s="54">
        <v>6.0418350570547062E-3</v>
      </c>
      <c r="J268" s="54">
        <v>4.0943643391147949E-3</v>
      </c>
      <c r="K268" s="54">
        <v>6.8589799100561401E-3</v>
      </c>
      <c r="L268" s="54">
        <v>4.2059182915738175E-3</v>
      </c>
      <c r="M268" s="54">
        <v>3.0812224322569097E-3</v>
      </c>
      <c r="N268" s="54">
        <v>3.2340963029710043E-3</v>
      </c>
      <c r="O268" s="54">
        <v>5.4759298590077408E-3</v>
      </c>
      <c r="P268" s="55">
        <f t="shared" ref="P268:P297" si="4">((1+I268)*(1+J268)*(1+K268)*(1+L268)*(1+M268)*(1+N268)*(1+O268))-1</f>
        <v>3.3456158036162975E-2</v>
      </c>
    </row>
    <row r="269" spans="2:16" s="43" customFormat="1" ht="21" customHeight="1">
      <c r="B269" s="53" t="s">
        <v>9</v>
      </c>
      <c r="C269" s="53">
        <v>754</v>
      </c>
      <c r="D269" s="54">
        <v>5.8622377621169747E-3</v>
      </c>
      <c r="E269" s="54">
        <v>3.8759512195121948E-3</v>
      </c>
      <c r="F269" s="54">
        <v>6.3590257879656172E-3</v>
      </c>
      <c r="G269" s="54">
        <v>2.0409249127946293E-3</v>
      </c>
      <c r="H269" s="54">
        <v>7.8672699848868783E-3</v>
      </c>
      <c r="I269" s="54">
        <v>1.2163531870141066E-3</v>
      </c>
      <c r="J269" s="54">
        <v>3.5605997931928641E-3</v>
      </c>
      <c r="K269" s="54">
        <v>1.2077783465712824E-2</v>
      </c>
      <c r="L269" s="54">
        <v>2.3315214564733427E-3</v>
      </c>
      <c r="M269" s="54">
        <v>5.7935176091960146E-3</v>
      </c>
      <c r="N269" s="54">
        <v>6.1759393191956266E-3</v>
      </c>
      <c r="O269" s="54">
        <v>1.2818979870016646E-3</v>
      </c>
      <c r="P269" s="55">
        <f t="shared" si="4"/>
        <v>3.2846879042459198E-2</v>
      </c>
    </row>
    <row r="270" spans="2:16" s="43" customFormat="1" ht="21" customHeight="1">
      <c r="B270" s="53" t="s">
        <v>14</v>
      </c>
      <c r="C270" s="53">
        <v>910</v>
      </c>
      <c r="D270" s="54">
        <v>3.4053497481857887E-3</v>
      </c>
      <c r="E270" s="54">
        <v>3.9691916698912696E-3</v>
      </c>
      <c r="F270" s="54">
        <v>5.7469602246845069E-3</v>
      </c>
      <c r="G270" s="54">
        <v>3.1584142986985893E-3</v>
      </c>
      <c r="H270" s="54">
        <v>4.1674250570537547E-3</v>
      </c>
      <c r="I270" s="54">
        <v>4.6664368384845755E-3</v>
      </c>
      <c r="J270" s="54">
        <v>3.9543180919040608E-3</v>
      </c>
      <c r="K270" s="54">
        <v>5.5426149780312172E-3</v>
      </c>
      <c r="L270" s="54">
        <v>6.9132691873355235E-3</v>
      </c>
      <c r="M270" s="54">
        <v>1.7173026235345259E-3</v>
      </c>
      <c r="N270" s="54">
        <v>6.0481565820255942E-3</v>
      </c>
      <c r="O270" s="54">
        <v>3.3333888123117405E-3</v>
      </c>
      <c r="P270" s="55">
        <f t="shared" si="4"/>
        <v>3.2613029417231321E-2</v>
      </c>
    </row>
    <row r="271" spans="2:16" s="43" customFormat="1" ht="21" customHeight="1">
      <c r="B271" s="53" t="s">
        <v>22</v>
      </c>
      <c r="C271" s="53">
        <v>781</v>
      </c>
      <c r="D271" s="54">
        <v>1.0656841554215249E-2</v>
      </c>
      <c r="E271" s="54">
        <v>4.0736043147087181E-3</v>
      </c>
      <c r="F271" s="54">
        <v>2.5538864597734259E-3</v>
      </c>
      <c r="G271" s="54">
        <v>4.4903914844906422E-4</v>
      </c>
      <c r="H271" s="54">
        <v>3.1503069278007159E-3</v>
      </c>
      <c r="I271" s="54">
        <v>3.1004183292447549E-3</v>
      </c>
      <c r="J271" s="54">
        <v>6.9653743149445694E-3</v>
      </c>
      <c r="K271" s="54">
        <v>5.7254821958932951E-3</v>
      </c>
      <c r="L271" s="54">
        <v>3.5270819853501557E-3</v>
      </c>
      <c r="M271" s="54">
        <v>5.8364785568025103E-3</v>
      </c>
      <c r="N271" s="54">
        <v>3.5991167286912895E-3</v>
      </c>
      <c r="O271" s="54">
        <v>3.2273902226635769E-3</v>
      </c>
      <c r="P271" s="55">
        <f t="shared" si="4"/>
        <v>3.2415540479921567E-2</v>
      </c>
    </row>
    <row r="272" spans="2:16" s="43" customFormat="1" ht="21" customHeight="1">
      <c r="B272" s="53" t="s">
        <v>22</v>
      </c>
      <c r="C272" s="53">
        <v>413</v>
      </c>
      <c r="D272" s="54">
        <v>1.155282026763066E-3</v>
      </c>
      <c r="E272" s="54">
        <v>6.7678540971493903E-3</v>
      </c>
      <c r="F272" s="54">
        <v>1.1274153882281296E-3</v>
      </c>
      <c r="G272" s="54">
        <v>3.6827813485151685E-3</v>
      </c>
      <c r="H272" s="54">
        <v>2.2977715982138974E-3</v>
      </c>
      <c r="I272" s="54">
        <v>5.5843139444873664E-3</v>
      </c>
      <c r="J272" s="54">
        <v>9.0179948960812974E-3</v>
      </c>
      <c r="K272" s="54">
        <v>6.0102279706886049E-3</v>
      </c>
      <c r="L272" s="54">
        <v>2.717106922754333E-3</v>
      </c>
      <c r="M272" s="54">
        <v>8.5705851289732623E-4</v>
      </c>
      <c r="N272" s="54">
        <v>2.036522914234098E-3</v>
      </c>
      <c r="O272" s="54">
        <v>5.3764125094765691E-3</v>
      </c>
      <c r="P272" s="55">
        <f t="shared" si="4"/>
        <v>3.20067116586078E-2</v>
      </c>
    </row>
    <row r="273" spans="2:16" s="43" customFormat="1" ht="21" customHeight="1">
      <c r="B273" s="53" t="s">
        <v>50</v>
      </c>
      <c r="C273" s="53">
        <v>202</v>
      </c>
      <c r="D273" s="54">
        <v>7.3436750723287871E-3</v>
      </c>
      <c r="E273" s="54">
        <v>4.1396510981296913E-3</v>
      </c>
      <c r="F273" s="54">
        <v>6.7648349338550505E-3</v>
      </c>
      <c r="G273" s="54">
        <v>6.5754616655802249E-3</v>
      </c>
      <c r="H273" s="54">
        <v>1.1870853442409434E-2</v>
      </c>
      <c r="I273" s="54">
        <v>1.5341198174249927E-3</v>
      </c>
      <c r="J273" s="54">
        <v>5.4022413555860765E-3</v>
      </c>
      <c r="K273" s="54">
        <v>1.1310400575125295E-2</v>
      </c>
      <c r="L273" s="54">
        <v>1.621662842493364E-3</v>
      </c>
      <c r="M273" s="54">
        <v>2.0426501917565946E-3</v>
      </c>
      <c r="N273" s="54">
        <v>5.3013588562893397E-3</v>
      </c>
      <c r="O273" s="54">
        <v>4.1391722306918198E-3</v>
      </c>
      <c r="P273" s="55">
        <f t="shared" si="4"/>
        <v>3.1739759067592521E-2</v>
      </c>
    </row>
    <row r="274" spans="2:16" s="43" customFormat="1" ht="21" customHeight="1">
      <c r="B274" s="53" t="s">
        <v>18</v>
      </c>
      <c r="C274" s="53">
        <v>713</v>
      </c>
      <c r="D274" s="54">
        <v>2.4890493064854227E-3</v>
      </c>
      <c r="E274" s="54">
        <v>7.451876832504139E-3</v>
      </c>
      <c r="F274" s="54">
        <v>6.0177810495062522E-3</v>
      </c>
      <c r="G274" s="54">
        <v>2.2026759054213311E-2</v>
      </c>
      <c r="H274" s="54">
        <v>8.9511751916297039E-3</v>
      </c>
      <c r="I274" s="54">
        <v>6.4172323123083764E-3</v>
      </c>
      <c r="J274" s="54">
        <v>3.4023690874414067E-3</v>
      </c>
      <c r="K274" s="54">
        <v>7.6421042069625784E-3</v>
      </c>
      <c r="L274" s="54">
        <v>2.3820179168455697E-3</v>
      </c>
      <c r="M274" s="54">
        <v>2.1631879492485986E-3</v>
      </c>
      <c r="N274" s="54">
        <v>2.1220070040332689E-3</v>
      </c>
      <c r="O274" s="54">
        <v>6.4307690827853257E-3</v>
      </c>
      <c r="P274" s="55">
        <f t="shared" si="4"/>
        <v>3.0945508511823094E-2</v>
      </c>
    </row>
    <row r="275" spans="2:16" s="43" customFormat="1" ht="21" customHeight="1">
      <c r="B275" s="53" t="s">
        <v>7</v>
      </c>
      <c r="C275" s="53">
        <v>404</v>
      </c>
      <c r="D275" s="54">
        <v>4.5629464512614648E-3</v>
      </c>
      <c r="E275" s="54">
        <v>5.6540885984495311E-3</v>
      </c>
      <c r="F275" s="54">
        <v>1.2069282069558086E-2</v>
      </c>
      <c r="G275" s="54">
        <v>1.5944256102310153E-3</v>
      </c>
      <c r="H275" s="54">
        <v>4.7053031653571118E-3</v>
      </c>
      <c r="I275" s="54">
        <v>3.3181453346585719E-3</v>
      </c>
      <c r="J275" s="54">
        <v>5.7459285700992178E-3</v>
      </c>
      <c r="K275" s="54">
        <v>8.1529285552121144E-3</v>
      </c>
      <c r="L275" s="54">
        <v>6.2359193738189093E-3</v>
      </c>
      <c r="M275" s="54">
        <v>2.5173337938117768E-3</v>
      </c>
      <c r="N275" s="54">
        <v>1.9105272085807102E-3</v>
      </c>
      <c r="O275" s="54">
        <v>2.3101195111004842E-3</v>
      </c>
      <c r="P275" s="55">
        <f t="shared" si="4"/>
        <v>3.0566752402281905E-2</v>
      </c>
    </row>
    <row r="276" spans="2:16" s="43" customFormat="1" ht="21" customHeight="1">
      <c r="B276" s="53" t="s">
        <v>39</v>
      </c>
      <c r="C276" s="53">
        <v>463</v>
      </c>
      <c r="D276" s="54" t="s">
        <v>28</v>
      </c>
      <c r="E276" s="54">
        <v>2.6750266807897547E-4</v>
      </c>
      <c r="F276" s="54">
        <v>7.7512876710191777E-3</v>
      </c>
      <c r="G276" s="54">
        <v>4.0981847303790701E-3</v>
      </c>
      <c r="H276" s="54">
        <v>6.1815612858636525E-3</v>
      </c>
      <c r="I276" s="54">
        <v>4.9933977992164058E-3</v>
      </c>
      <c r="J276" s="54">
        <v>3.5266808639245512E-3</v>
      </c>
      <c r="K276" s="54">
        <v>9.6346703128106954E-3</v>
      </c>
      <c r="L276" s="54">
        <v>4.7150747634787911E-3</v>
      </c>
      <c r="M276" s="54">
        <v>4.5513823682837766E-4</v>
      </c>
      <c r="N276" s="54">
        <v>2.3398801772258403E-3</v>
      </c>
      <c r="O276" s="54">
        <v>4.166737457000266E-3</v>
      </c>
      <c r="P276" s="55">
        <f t="shared" si="4"/>
        <v>3.0191036708657304E-2</v>
      </c>
    </row>
    <row r="277" spans="2:16" s="43" customFormat="1" ht="21" customHeight="1">
      <c r="B277" s="53" t="s">
        <v>14</v>
      </c>
      <c r="C277" s="53">
        <v>980</v>
      </c>
      <c r="D277" s="54">
        <v>4.0402457245226646E-3</v>
      </c>
      <c r="E277" s="54">
        <v>5.4704065508820584E-3</v>
      </c>
      <c r="F277" s="54">
        <v>2.8524628509369846E-3</v>
      </c>
      <c r="G277" s="54">
        <v>1.4594755927521626E-2</v>
      </c>
      <c r="H277" s="54">
        <v>5.6543985222835364E-3</v>
      </c>
      <c r="I277" s="54">
        <v>4.4224018668038998E-3</v>
      </c>
      <c r="J277" s="54">
        <v>5.412452380849208E-3</v>
      </c>
      <c r="K277" s="54">
        <v>4.9772610212210269E-3</v>
      </c>
      <c r="L277" s="54">
        <v>4.4615125169082601E-3</v>
      </c>
      <c r="M277" s="54">
        <v>1.7876630838721019E-3</v>
      </c>
      <c r="N277" s="54">
        <v>3.0719687401018314E-3</v>
      </c>
      <c r="O277" s="54">
        <v>5.5678747014587708E-3</v>
      </c>
      <c r="P277" s="55">
        <f t="shared" si="4"/>
        <v>3.0076192438555749E-2</v>
      </c>
    </row>
    <row r="278" spans="2:16" s="43" customFormat="1" ht="21" customHeight="1">
      <c r="B278" s="53" t="s">
        <v>17</v>
      </c>
      <c r="C278" s="53">
        <v>702</v>
      </c>
      <c r="D278" s="54">
        <v>8.5448678080994201E-3</v>
      </c>
      <c r="E278" s="54">
        <v>6.0772088524348455E-3</v>
      </c>
      <c r="F278" s="54">
        <v>5.5419014769289036E-3</v>
      </c>
      <c r="G278" s="54">
        <v>1.9486092800704659E-2</v>
      </c>
      <c r="H278" s="54">
        <v>5.4621826060908133E-3</v>
      </c>
      <c r="I278" s="54">
        <v>1.860357521224029E-3</v>
      </c>
      <c r="J278" s="54">
        <v>4.0691963909383483E-3</v>
      </c>
      <c r="K278" s="54">
        <v>6.2349411524899685E-3</v>
      </c>
      <c r="L278" s="54">
        <v>4.3836992435781486E-3</v>
      </c>
      <c r="M278" s="54">
        <v>5.8624275221655364E-3</v>
      </c>
      <c r="N278" s="54">
        <v>3.2763598781414723E-3</v>
      </c>
      <c r="O278" s="54">
        <v>3.695132560199833E-3</v>
      </c>
      <c r="P278" s="55">
        <f t="shared" si="4"/>
        <v>2.9747790786794015E-2</v>
      </c>
    </row>
    <row r="279" spans="2:16" s="43" customFormat="1" ht="21" customHeight="1">
      <c r="B279" s="53" t="s">
        <v>23</v>
      </c>
      <c r="C279" s="53">
        <v>215</v>
      </c>
      <c r="D279" s="54">
        <v>9.6493837582045487E-3</v>
      </c>
      <c r="E279" s="54">
        <v>3.4997083808735903E-3</v>
      </c>
      <c r="F279" s="54">
        <v>3.6720707855838527E-3</v>
      </c>
      <c r="G279" s="54">
        <v>3.0760633000129108E-3</v>
      </c>
      <c r="H279" s="54">
        <v>5.1786380818147912E-3</v>
      </c>
      <c r="I279" s="54">
        <v>2.0463890230404467E-3</v>
      </c>
      <c r="J279" s="54">
        <v>4.0505786853598964E-3</v>
      </c>
      <c r="K279" s="54">
        <v>7.7592403190587522E-3</v>
      </c>
      <c r="L279" s="54">
        <v>5.446401173286008E-3</v>
      </c>
      <c r="M279" s="54">
        <v>2.3854213439453609E-3</v>
      </c>
      <c r="N279" s="54">
        <v>2.5625024675695876E-3</v>
      </c>
      <c r="O279" s="54">
        <v>4.9797818253317751E-3</v>
      </c>
      <c r="P279" s="55">
        <f t="shared" si="4"/>
        <v>2.9586062002017854E-2</v>
      </c>
    </row>
    <row r="280" spans="2:16" s="43" customFormat="1" ht="21" customHeight="1">
      <c r="B280" s="53" t="s">
        <v>2</v>
      </c>
      <c r="C280" s="53">
        <v>571</v>
      </c>
      <c r="D280" s="54">
        <v>2.9251800107426107E-3</v>
      </c>
      <c r="E280" s="54">
        <v>4.1733655935749557E-3</v>
      </c>
      <c r="F280" s="54">
        <v>4.7400900900665876E-3</v>
      </c>
      <c r="G280" s="54">
        <v>2.6419794891931118E-3</v>
      </c>
      <c r="H280" s="54">
        <v>5.7858926341525013E-3</v>
      </c>
      <c r="I280" s="54">
        <v>2.0345354058618308E-3</v>
      </c>
      <c r="J280" s="54">
        <v>8.4108706140525284E-3</v>
      </c>
      <c r="K280" s="54">
        <v>7.1955271143429207E-3</v>
      </c>
      <c r="L280" s="54">
        <v>5.0001441205732066E-3</v>
      </c>
      <c r="M280" s="54">
        <v>1.3444049733403304E-3</v>
      </c>
      <c r="N280" s="54">
        <v>3.3709496183841219E-3</v>
      </c>
      <c r="O280" s="54">
        <v>1.6571043771459034E-3</v>
      </c>
      <c r="P280" s="55">
        <f t="shared" si="4"/>
        <v>2.9352669328054359E-2</v>
      </c>
    </row>
    <row r="281" spans="2:16" s="43" customFormat="1" ht="21" customHeight="1">
      <c r="B281" s="53" t="s">
        <v>9</v>
      </c>
      <c r="C281" s="53">
        <v>561</v>
      </c>
      <c r="D281" s="54">
        <v>5.1584580135619201E-3</v>
      </c>
      <c r="E281" s="54">
        <v>5.7361977596402389E-3</v>
      </c>
      <c r="F281" s="54">
        <v>1.8607017920105173E-3</v>
      </c>
      <c r="G281" s="54">
        <v>3.5386096052363205E-3</v>
      </c>
      <c r="H281" s="54">
        <v>5.8313376439551468E-3</v>
      </c>
      <c r="I281" s="54">
        <v>9.0297926329306125E-3</v>
      </c>
      <c r="J281" s="54">
        <v>3.8377719368091652E-3</v>
      </c>
      <c r="K281" s="54">
        <v>6.3700044132932784E-3</v>
      </c>
      <c r="L281" s="54">
        <v>2.8480365770407615E-3</v>
      </c>
      <c r="M281" s="54">
        <v>1.2688739431325926E-3</v>
      </c>
      <c r="N281" s="54">
        <v>2.0891476786793939E-3</v>
      </c>
      <c r="O281" s="54">
        <v>3.5389977632190794E-3</v>
      </c>
      <c r="P281" s="55">
        <f t="shared" si="4"/>
        <v>2.9322967373131448E-2</v>
      </c>
    </row>
    <row r="282" spans="2:16" s="43" customFormat="1" ht="21" customHeight="1">
      <c r="B282" s="53" t="s">
        <v>27</v>
      </c>
      <c r="C282" s="53">
        <v>314</v>
      </c>
      <c r="D282" s="54">
        <v>2.3045036866749333E-3</v>
      </c>
      <c r="E282" s="54">
        <v>4.7641244950954306E-3</v>
      </c>
      <c r="F282" s="54">
        <v>3.949564038052706E-3</v>
      </c>
      <c r="G282" s="54">
        <v>8.378528304132148E-3</v>
      </c>
      <c r="H282" s="54">
        <v>6.5463416058226748E-3</v>
      </c>
      <c r="I282" s="54">
        <v>2.0476754785609128E-3</v>
      </c>
      <c r="J282" s="54">
        <v>4.5751192010241616E-3</v>
      </c>
      <c r="K282" s="54">
        <v>5.7792619857345191E-3</v>
      </c>
      <c r="L282" s="54">
        <v>7.0590706605322545E-3</v>
      </c>
      <c r="M282" s="54">
        <v>3.0136478775045139E-3</v>
      </c>
      <c r="N282" s="54">
        <v>3.9353659220639353E-3</v>
      </c>
      <c r="O282" s="54">
        <v>2.3029805264708201E-3</v>
      </c>
      <c r="P282" s="55">
        <f t="shared" si="4"/>
        <v>2.9058448474007958E-2</v>
      </c>
    </row>
    <row r="283" spans="2:16" s="43" customFormat="1" ht="21" customHeight="1">
      <c r="B283" s="53" t="s">
        <v>46</v>
      </c>
      <c r="C283" s="53">
        <v>203</v>
      </c>
      <c r="D283" s="54">
        <v>3.0272043950314931E-3</v>
      </c>
      <c r="E283" s="54">
        <v>4.7671199873818492E-3</v>
      </c>
      <c r="F283" s="54">
        <v>9.8705448725624999E-3</v>
      </c>
      <c r="G283" s="54">
        <v>1.9709690637150852E-3</v>
      </c>
      <c r="H283" s="54">
        <v>4.8022457252476355E-3</v>
      </c>
      <c r="I283" s="54">
        <v>3.4542800946092355E-3</v>
      </c>
      <c r="J283" s="54">
        <v>3.9426575685171808E-3</v>
      </c>
      <c r="K283" s="54">
        <v>3.9394369293250294E-3</v>
      </c>
      <c r="L283" s="54">
        <v>8.1242432792301821E-3</v>
      </c>
      <c r="M283" s="54">
        <v>2.2637199679534552E-3</v>
      </c>
      <c r="N283" s="54">
        <v>3.9174770585880345E-3</v>
      </c>
      <c r="O283" s="54">
        <v>2.879902355781506E-3</v>
      </c>
      <c r="P283" s="55">
        <f t="shared" si="4"/>
        <v>2.8861755160080493E-2</v>
      </c>
    </row>
    <row r="284" spans="2:16" s="43" customFormat="1" ht="21" customHeight="1">
      <c r="B284" s="53" t="s">
        <v>18</v>
      </c>
      <c r="C284" s="53">
        <v>832</v>
      </c>
      <c r="D284" s="54">
        <v>2.3905533869065443E-3</v>
      </c>
      <c r="E284" s="54">
        <v>1.2938880167477384E-2</v>
      </c>
      <c r="F284" s="54">
        <v>2.0677756868607454E-3</v>
      </c>
      <c r="G284" s="54">
        <v>2.3705173955359767E-2</v>
      </c>
      <c r="H284" s="54">
        <v>1.0478205128282831E-2</v>
      </c>
      <c r="I284" s="54">
        <v>2.6758528547317483E-3</v>
      </c>
      <c r="J284" s="54">
        <v>7.6737613519398786E-3</v>
      </c>
      <c r="K284" s="54">
        <v>7.9361819119038914E-3</v>
      </c>
      <c r="L284" s="54">
        <v>2.3967791761947948E-3</v>
      </c>
      <c r="M284" s="54">
        <v>1.7128248379394871E-3</v>
      </c>
      <c r="N284" s="54">
        <v>2.9078329193220139E-3</v>
      </c>
      <c r="O284" s="54">
        <v>3.0194271449412711E-3</v>
      </c>
      <c r="P284" s="55">
        <f t="shared" si="4"/>
        <v>2.8648047980406544E-2</v>
      </c>
    </row>
    <row r="285" spans="2:16" s="43" customFormat="1" ht="21" customHeight="1">
      <c r="B285" s="53" t="s">
        <v>14</v>
      </c>
      <c r="C285" s="53">
        <v>252</v>
      </c>
      <c r="D285" s="54">
        <v>6.3040079390076194E-3</v>
      </c>
      <c r="E285" s="54">
        <v>9.3040063498995868E-3</v>
      </c>
      <c r="F285" s="54">
        <v>8.8324156408981433E-3</v>
      </c>
      <c r="G285" s="54">
        <v>3.5219272575121273E-3</v>
      </c>
      <c r="H285" s="54">
        <v>4.2902048410144245E-3</v>
      </c>
      <c r="I285" s="54">
        <v>2.7836336410401352E-3</v>
      </c>
      <c r="J285" s="54">
        <v>4.8085789552680938E-3</v>
      </c>
      <c r="K285" s="54">
        <v>4.1148309199950679E-3</v>
      </c>
      <c r="L285" s="54">
        <v>6.8381687752274442E-3</v>
      </c>
      <c r="M285" s="54">
        <v>2.3442172262346699E-3</v>
      </c>
      <c r="N285" s="54">
        <v>4.3547432194179624E-3</v>
      </c>
      <c r="O285" s="54">
        <v>2.7916159651165113E-3</v>
      </c>
      <c r="P285" s="55">
        <f t="shared" si="4"/>
        <v>2.8367499683633612E-2</v>
      </c>
    </row>
    <row r="286" spans="2:16" s="43" customFormat="1" ht="21" customHeight="1">
      <c r="B286" s="53" t="s">
        <v>25</v>
      </c>
      <c r="C286" s="53">
        <v>504</v>
      </c>
      <c r="D286" s="54">
        <v>1.8119377556204571E-3</v>
      </c>
      <c r="E286" s="54">
        <v>2.3371489350956019E-3</v>
      </c>
      <c r="F286" s="54">
        <v>9.2133301287400018E-3</v>
      </c>
      <c r="G286" s="54">
        <v>1.767255305676275E-3</v>
      </c>
      <c r="H286" s="54">
        <v>7.3535331200543369E-3</v>
      </c>
      <c r="I286" s="54">
        <v>4.1620400060689722E-3</v>
      </c>
      <c r="J286" s="54">
        <v>3.7020760542963347E-3</v>
      </c>
      <c r="K286" s="54">
        <v>6.0187310279358379E-3</v>
      </c>
      <c r="L286" s="54">
        <v>5.984938696990948E-3</v>
      </c>
      <c r="M286" s="54">
        <v>2.818644364153165E-3</v>
      </c>
      <c r="N286" s="54">
        <v>1.8888013057531015E-3</v>
      </c>
      <c r="O286" s="54">
        <v>3.438078203803254E-3</v>
      </c>
      <c r="P286" s="55">
        <f t="shared" si="4"/>
        <v>2.8344589380653984E-2</v>
      </c>
    </row>
    <row r="287" spans="2:16" s="43" customFormat="1" ht="21" customHeight="1">
      <c r="B287" s="53" t="s">
        <v>34</v>
      </c>
      <c r="C287" s="53">
        <v>267</v>
      </c>
      <c r="D287" s="54">
        <v>7.8229203539159284E-3</v>
      </c>
      <c r="E287" s="54">
        <v>7.7829368029553904E-3</v>
      </c>
      <c r="F287" s="54">
        <v>1.6525881057323792E-3</v>
      </c>
      <c r="G287" s="54">
        <v>3.7650556919010757E-3</v>
      </c>
      <c r="H287" s="54">
        <v>1.6570463472065987E-3</v>
      </c>
      <c r="I287" s="54">
        <v>2.2124983537098642E-3</v>
      </c>
      <c r="J287" s="54">
        <v>9.2353725960793269E-3</v>
      </c>
      <c r="K287" s="54">
        <v>3.9189279732579569E-3</v>
      </c>
      <c r="L287" s="54">
        <v>5.6480861243660288E-3</v>
      </c>
      <c r="M287" s="54">
        <v>3.0979868162836271E-4</v>
      </c>
      <c r="N287" s="54">
        <v>2.2047028127625038E-3</v>
      </c>
      <c r="O287" s="54">
        <v>4.1373108644900021E-3</v>
      </c>
      <c r="P287" s="55">
        <f t="shared" si="4"/>
        <v>2.7971361942942696E-2</v>
      </c>
    </row>
    <row r="288" spans="2:16" s="43" customFormat="1" ht="21" customHeight="1">
      <c r="B288" s="53" t="s">
        <v>22</v>
      </c>
      <c r="C288" s="53">
        <v>508</v>
      </c>
      <c r="D288" s="54">
        <v>1.0665430566054927E-2</v>
      </c>
      <c r="E288" s="54">
        <v>3.7410180007682319E-3</v>
      </c>
      <c r="F288" s="54">
        <v>1.8214695996966019E-3</v>
      </c>
      <c r="G288" s="54">
        <v>4.0152356038760642E-4</v>
      </c>
      <c r="H288" s="54">
        <v>1.7258893423308895E-3</v>
      </c>
      <c r="I288" s="54">
        <v>5.5631313131193722E-3</v>
      </c>
      <c r="J288" s="54">
        <v>2.0593386868696271E-3</v>
      </c>
      <c r="K288" s="54">
        <v>5.0717945460540242E-3</v>
      </c>
      <c r="L288" s="54">
        <v>5.9054828046551404E-3</v>
      </c>
      <c r="M288" s="54">
        <v>2.9218394434874684E-3</v>
      </c>
      <c r="N288" s="54">
        <v>3.4659669732926717E-3</v>
      </c>
      <c r="O288" s="54">
        <v>2.4630513592403648E-3</v>
      </c>
      <c r="P288" s="55">
        <f t="shared" si="4"/>
        <v>2.7768145350626217E-2</v>
      </c>
    </row>
    <row r="289" spans="2:16" s="43" customFormat="1" ht="21" customHeight="1">
      <c r="B289" s="53" t="s">
        <v>34</v>
      </c>
      <c r="C289" s="53">
        <v>331</v>
      </c>
      <c r="D289" s="54">
        <v>1.8923973022869408E-3</v>
      </c>
      <c r="E289" s="54">
        <v>1.520774647937626E-3</v>
      </c>
      <c r="F289" s="54">
        <v>6.834122288081855E-3</v>
      </c>
      <c r="G289" s="54">
        <v>1.2721187720080521E-3</v>
      </c>
      <c r="H289" s="54">
        <v>8.4172291297646522E-3</v>
      </c>
      <c r="I289" s="54">
        <v>8.1106486307318758E-4</v>
      </c>
      <c r="J289" s="54">
        <v>8.6040913740743265E-3</v>
      </c>
      <c r="K289" s="54">
        <v>5.5264849076144115E-3</v>
      </c>
      <c r="L289" s="54">
        <v>2.5461185717589254E-3</v>
      </c>
      <c r="M289" s="54">
        <v>4.2960512463109867E-3</v>
      </c>
      <c r="N289" s="54">
        <v>3.3340952746657706E-3</v>
      </c>
      <c r="O289" s="54">
        <v>1.8272027221310889E-3</v>
      </c>
      <c r="P289" s="55">
        <f t="shared" si="4"/>
        <v>2.7237448719333868E-2</v>
      </c>
    </row>
    <row r="290" spans="2:16" s="43" customFormat="1" ht="21" customHeight="1">
      <c r="B290" s="53" t="s">
        <v>51</v>
      </c>
      <c r="C290" s="53">
        <v>401</v>
      </c>
      <c r="D290" s="54">
        <v>1.0282723540965197E-2</v>
      </c>
      <c r="E290" s="54">
        <v>7.2668295871290414E-3</v>
      </c>
      <c r="F290" s="54">
        <v>2.9007621045401152E-3</v>
      </c>
      <c r="G290" s="54">
        <v>1.1809206160346452E-3</v>
      </c>
      <c r="H290" s="54">
        <v>3.7016900913675343E-3</v>
      </c>
      <c r="I290" s="54">
        <v>6.251544364805287E-3</v>
      </c>
      <c r="J290" s="54">
        <v>1.2738941705312881E-3</v>
      </c>
      <c r="K290" s="54">
        <v>8.6311352123972073E-3</v>
      </c>
      <c r="L290" s="54">
        <v>4.1113893729156246E-3</v>
      </c>
      <c r="M290" s="54">
        <v>2.0964854076224609E-3</v>
      </c>
      <c r="N290" s="54">
        <v>2.19203160770881E-3</v>
      </c>
      <c r="O290" s="54">
        <v>2.0910130018504426E-3</v>
      </c>
      <c r="P290" s="55">
        <f t="shared" si="4"/>
        <v>2.6931245669714388E-2</v>
      </c>
    </row>
    <row r="291" spans="2:16" s="43" customFormat="1" ht="21" customHeight="1">
      <c r="B291" s="53" t="s">
        <v>18</v>
      </c>
      <c r="C291" s="53">
        <v>409</v>
      </c>
      <c r="D291" s="54">
        <v>4.684474783637347E-3</v>
      </c>
      <c r="E291" s="54">
        <v>1.0491653270078845E-2</v>
      </c>
      <c r="F291" s="54">
        <v>5.4330807950999033E-3</v>
      </c>
      <c r="G291" s="54">
        <v>2.2600425024614089E-2</v>
      </c>
      <c r="H291" s="54">
        <v>7.3945534202568969E-3</v>
      </c>
      <c r="I291" s="54">
        <v>4.725550341970493E-3</v>
      </c>
      <c r="J291" s="54">
        <v>2.3075081493172727E-3</v>
      </c>
      <c r="K291" s="54">
        <v>4.1747038448079806E-3</v>
      </c>
      <c r="L291" s="54">
        <v>3.7848586896732589E-3</v>
      </c>
      <c r="M291" s="54">
        <v>2.080204888899484E-3</v>
      </c>
      <c r="N291" s="54">
        <v>4.3619500029782503E-3</v>
      </c>
      <c r="O291" s="54">
        <v>3.8120149479860602E-3</v>
      </c>
      <c r="P291" s="55">
        <f t="shared" si="4"/>
        <v>2.5518434176897475E-2</v>
      </c>
    </row>
    <row r="292" spans="2:16" s="43" customFormat="1" ht="21" customHeight="1">
      <c r="B292" s="53" t="s">
        <v>44</v>
      </c>
      <c r="C292" s="53">
        <v>251</v>
      </c>
      <c r="D292" s="54">
        <v>1.3885015897173521E-3</v>
      </c>
      <c r="E292" s="54">
        <v>4.4021747226218313E-3</v>
      </c>
      <c r="F292" s="54">
        <v>2.4312987951696399E-3</v>
      </c>
      <c r="G292" s="54">
        <v>3.5957586443351448E-3</v>
      </c>
      <c r="H292" s="54">
        <v>3.9632575068155136E-3</v>
      </c>
      <c r="I292" s="54">
        <v>3.1181687952898341E-3</v>
      </c>
      <c r="J292" s="54">
        <v>3.0782195496773337E-3</v>
      </c>
      <c r="K292" s="54">
        <v>3.849559504196149E-3</v>
      </c>
      <c r="L292" s="54">
        <v>6.6770503924244457E-3</v>
      </c>
      <c r="M292" s="54">
        <v>1.9182546716866641E-3</v>
      </c>
      <c r="N292" s="54">
        <v>2.5934575510827619E-3</v>
      </c>
      <c r="O292" s="54">
        <v>3.9578039077091329E-3</v>
      </c>
      <c r="P292" s="55">
        <f t="shared" si="4"/>
        <v>2.5459028859848409E-2</v>
      </c>
    </row>
    <row r="293" spans="2:16" s="43" customFormat="1" ht="21" customHeight="1">
      <c r="B293" s="53" t="s">
        <v>11</v>
      </c>
      <c r="C293" s="53">
        <v>531</v>
      </c>
      <c r="D293" s="54">
        <v>3.5784713374522295E-3</v>
      </c>
      <c r="E293" s="54">
        <v>2.6159320234200741E-3</v>
      </c>
      <c r="F293" s="54" t="s">
        <v>28</v>
      </c>
      <c r="G293" s="54">
        <v>7.582964602599559E-4</v>
      </c>
      <c r="H293" s="54">
        <v>1.1836477987421383E-3</v>
      </c>
      <c r="I293" s="54">
        <v>2.3836662229205505E-3</v>
      </c>
      <c r="J293" s="54">
        <v>6.5436235708751121E-3</v>
      </c>
      <c r="K293" s="54">
        <v>2.84567901235845E-3</v>
      </c>
      <c r="L293" s="54">
        <v>4.6147413791724134E-3</v>
      </c>
      <c r="M293" s="54">
        <v>4.0732297063005175E-3</v>
      </c>
      <c r="N293" s="54">
        <v>4.4430278884395749E-3</v>
      </c>
      <c r="O293" s="54">
        <v>1.443964083671433E-4</v>
      </c>
      <c r="P293" s="55">
        <f t="shared" si="4"/>
        <v>2.5306333580648488E-2</v>
      </c>
    </row>
    <row r="294" spans="2:16" s="43" customFormat="1" ht="21" customHeight="1">
      <c r="B294" s="53" t="s">
        <v>7</v>
      </c>
      <c r="C294" s="53">
        <v>470</v>
      </c>
      <c r="D294" s="54">
        <v>3.1494866529720089E-3</v>
      </c>
      <c r="E294" s="54">
        <v>6.2628568797476513E-3</v>
      </c>
      <c r="F294" s="54">
        <v>2.5338658147074397E-3</v>
      </c>
      <c r="G294" s="54">
        <v>9.0867752621801925E-3</v>
      </c>
      <c r="H294" s="54">
        <v>2.113275913270716E-3</v>
      </c>
      <c r="I294" s="54">
        <v>2.9951670391765838E-3</v>
      </c>
      <c r="J294" s="54">
        <v>6.633453683884123E-3</v>
      </c>
      <c r="K294" s="54">
        <v>4.2630791162662418E-3</v>
      </c>
      <c r="L294" s="54">
        <v>5.1472388518648228E-3</v>
      </c>
      <c r="M294" s="54">
        <v>1.1103948772764138E-3</v>
      </c>
      <c r="N294" s="54">
        <v>1.2371836170805344E-3</v>
      </c>
      <c r="O294" s="54">
        <v>3.3542390022299018E-3</v>
      </c>
      <c r="P294" s="55">
        <f t="shared" si="4"/>
        <v>2.4992318603995312E-2</v>
      </c>
    </row>
    <row r="295" spans="2:16" s="43" customFormat="1" ht="21" customHeight="1">
      <c r="B295" s="53" t="s">
        <v>22</v>
      </c>
      <c r="C295" s="53">
        <v>617</v>
      </c>
      <c r="D295" s="54">
        <v>9.3656111373256259E-3</v>
      </c>
      <c r="E295" s="54">
        <v>1.0947905507395047E-2</v>
      </c>
      <c r="F295" s="54">
        <v>2.557957510198008E-3</v>
      </c>
      <c r="G295" s="54">
        <v>1.5557065843758921E-3</v>
      </c>
      <c r="H295" s="54">
        <v>4.6107898812484168E-3</v>
      </c>
      <c r="I295" s="54">
        <v>1.6293451205832113E-3</v>
      </c>
      <c r="J295" s="54">
        <v>2.1152854588174981E-3</v>
      </c>
      <c r="K295" s="54">
        <v>2.9381670246208511E-3</v>
      </c>
      <c r="L295" s="54">
        <v>1.0694582699008678E-3</v>
      </c>
      <c r="M295" s="54">
        <v>3.2369519953097487E-3</v>
      </c>
      <c r="N295" s="54">
        <v>6.4515963044519181E-3</v>
      </c>
      <c r="O295" s="54">
        <v>6.4515963044519181E-3</v>
      </c>
      <c r="P295" s="55">
        <f t="shared" si="4"/>
        <v>2.4123667579016184E-2</v>
      </c>
    </row>
    <row r="296" spans="2:16" s="43" customFormat="1" ht="21" customHeight="1">
      <c r="B296" s="53" t="s">
        <v>52</v>
      </c>
      <c r="C296" s="53">
        <v>802</v>
      </c>
      <c r="D296" s="54">
        <v>4.4866279481464684E-3</v>
      </c>
      <c r="E296" s="54">
        <v>7.9940644793367009E-3</v>
      </c>
      <c r="F296" s="54">
        <v>2.1957310108502285E-3</v>
      </c>
      <c r="G296" s="54">
        <v>1.304539996919556E-3</v>
      </c>
      <c r="H296" s="54">
        <v>5.7044395511017193E-3</v>
      </c>
      <c r="I296" s="54">
        <v>1.0774360369930592E-3</v>
      </c>
      <c r="J296" s="54">
        <v>3.9366255403873052E-3</v>
      </c>
      <c r="K296" s="54">
        <v>1.9867401216622344E-3</v>
      </c>
      <c r="L296" s="54">
        <v>4.1568330284295785E-3</v>
      </c>
      <c r="M296" s="54">
        <v>6.4374573641709874E-3</v>
      </c>
      <c r="N296" s="54">
        <v>2.8327803554749182E-3</v>
      </c>
      <c r="O296" s="54">
        <v>7.0210448347348732E-4</v>
      </c>
      <c r="P296" s="55">
        <f t="shared" si="4"/>
        <v>2.1310083654563661E-2</v>
      </c>
    </row>
    <row r="297" spans="2:16" s="43" customFormat="1" ht="21" customHeight="1">
      <c r="B297" s="56" t="s">
        <v>22</v>
      </c>
      <c r="C297" s="56">
        <v>617</v>
      </c>
      <c r="D297" s="57">
        <v>9.3656111373256259E-3</v>
      </c>
      <c r="E297" s="57">
        <v>1.0947905507395047E-2</v>
      </c>
      <c r="F297" s="57">
        <v>2.557957510198008E-3</v>
      </c>
      <c r="G297" s="57">
        <v>1.5557065843758921E-3</v>
      </c>
      <c r="H297" s="57">
        <v>4.6107898812484168E-3</v>
      </c>
      <c r="I297" s="57">
        <v>1.6293451205832113E-3</v>
      </c>
      <c r="J297" s="57">
        <v>2.1152854588174981E-3</v>
      </c>
      <c r="K297" s="57">
        <v>2.9381670246208511E-3</v>
      </c>
      <c r="L297" s="57">
        <v>1.0694582699008678E-3</v>
      </c>
      <c r="M297" s="57">
        <v>3.2369519953097487E-3</v>
      </c>
      <c r="N297" s="57">
        <v>6.4515963044519181E-3</v>
      </c>
      <c r="O297" s="57">
        <v>3.3918114049971619E-3</v>
      </c>
      <c r="P297" s="58">
        <f t="shared" si="4"/>
        <v>2.1010156561954929E-2</v>
      </c>
    </row>
    <row r="298" spans="2:1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</sheetData>
  <mergeCells count="1">
    <mergeCell ref="B2:H2"/>
  </mergeCells>
  <conditionalFormatting sqref="B11:B297">
    <cfRule type="cellIs" dxfId="0" priority="1" operator="equal">
      <formula>"CA"</formula>
    </cfRule>
  </conditionalFormatting>
  <hyperlinks>
    <hyperlink ref="B2:H2" r:id="rId1" display="https://datassential.com/" xr:uid="{FDE9F88C-E7FC-8A42-985A-B7AA1AED10B7}"/>
    <hyperlink ref="B3" r:id="rId2" xr:uid="{D1DC2B3E-92E1-324D-AF29-6FF6109AB55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CAF7-295E-42CF-98FB-C7116FF8F3E2}">
  <dimension ref="B2:O63"/>
  <sheetViews>
    <sheetView workbookViewId="0">
      <selection activeCell="C8" sqref="C8"/>
    </sheetView>
  </sheetViews>
  <sheetFormatPr baseColWidth="10" defaultColWidth="8.83203125" defaultRowHeight="16"/>
  <cols>
    <col min="1" max="1" width="3.83203125" style="3" customWidth="1"/>
    <col min="2" max="2" width="8.83203125" style="3"/>
    <col min="3" max="3" width="9.83203125" style="3" customWidth="1"/>
    <col min="4" max="16384" width="8.83203125" style="3"/>
  </cols>
  <sheetData>
    <row r="2" spans="2:15" ht="37" customHeight="1">
      <c r="B2" s="92" t="e" vm="1">
        <v>#VALUE!</v>
      </c>
      <c r="C2" s="92"/>
      <c r="D2" s="92"/>
      <c r="E2" s="92"/>
      <c r="F2" s="92"/>
      <c r="G2" s="92"/>
      <c r="H2" s="92"/>
      <c r="I2" s="2"/>
      <c r="J2" s="2"/>
      <c r="K2" s="2"/>
      <c r="L2" s="2"/>
      <c r="N2" s="2"/>
      <c r="O2" s="2"/>
    </row>
    <row r="3" spans="2:15" ht="27" customHeight="1">
      <c r="B3" s="11" t="s">
        <v>57</v>
      </c>
      <c r="C3" s="5"/>
      <c r="D3" s="5"/>
      <c r="E3" s="5"/>
      <c r="F3" s="5"/>
      <c r="G3" s="5"/>
      <c r="H3" s="2"/>
      <c r="I3" s="2"/>
      <c r="J3" s="2"/>
      <c r="K3" s="2"/>
      <c r="L3" s="2"/>
      <c r="M3" s="6"/>
      <c r="N3" s="2"/>
      <c r="O3" s="2"/>
    </row>
    <row r="4" spans="2:15" ht="14" customHeight="1">
      <c r="B4" s="10" t="s">
        <v>60</v>
      </c>
      <c r="C4" s="5"/>
      <c r="D4" s="5"/>
      <c r="E4" s="5"/>
      <c r="F4" s="5"/>
      <c r="G4" s="5"/>
      <c r="H4" s="2"/>
      <c r="I4" s="2"/>
      <c r="J4" s="2"/>
      <c r="K4" s="2"/>
      <c r="L4" s="2"/>
      <c r="M4" s="6"/>
      <c r="N4" s="2"/>
      <c r="O4" s="2"/>
    </row>
    <row r="5" spans="2:15" ht="14" customHeight="1">
      <c r="B5" s="4"/>
      <c r="C5" s="5"/>
      <c r="D5" s="5"/>
      <c r="E5" s="5"/>
      <c r="F5" s="5"/>
      <c r="G5" s="5"/>
      <c r="H5" s="2"/>
      <c r="I5" s="2"/>
      <c r="J5" s="2"/>
      <c r="K5" s="2"/>
      <c r="L5" s="2"/>
      <c r="M5" s="6"/>
      <c r="N5" s="2"/>
      <c r="O5" s="2"/>
    </row>
    <row r="6" spans="2:15" ht="14" customHeight="1">
      <c r="B6" s="94" t="s">
        <v>105</v>
      </c>
      <c r="C6" s="5"/>
      <c r="D6" s="5"/>
      <c r="E6" s="5"/>
      <c r="F6" s="5"/>
      <c r="G6" s="5"/>
      <c r="H6" s="2"/>
      <c r="I6" s="2"/>
      <c r="J6" s="2"/>
      <c r="K6" s="2"/>
      <c r="L6" s="2"/>
      <c r="M6" s="6"/>
      <c r="N6" s="2"/>
      <c r="O6" s="2"/>
    </row>
    <row r="7" spans="2:15" ht="14" customHeight="1">
      <c r="B7" s="94" t="s">
        <v>106</v>
      </c>
      <c r="C7" s="5"/>
      <c r="D7" s="5"/>
      <c r="E7" s="5"/>
      <c r="F7" s="5"/>
      <c r="G7" s="5"/>
      <c r="H7" s="2"/>
      <c r="I7" s="2"/>
      <c r="J7" s="2"/>
      <c r="K7" s="2"/>
      <c r="L7" s="2"/>
      <c r="M7" s="6"/>
      <c r="N7" s="2"/>
      <c r="O7" s="2"/>
    </row>
    <row r="8" spans="2:15" ht="14" customHeight="1">
      <c r="B8" s="94" t="s">
        <v>107</v>
      </c>
      <c r="C8" s="5"/>
      <c r="D8" s="5"/>
      <c r="E8" s="5"/>
      <c r="F8" s="5"/>
      <c r="G8" s="5"/>
      <c r="H8" s="2"/>
      <c r="I8" s="2"/>
      <c r="J8" s="2"/>
      <c r="K8" s="2"/>
      <c r="L8" s="2"/>
      <c r="M8" s="6"/>
      <c r="N8" s="2"/>
      <c r="O8" s="2"/>
    </row>
    <row r="9" spans="2:15" ht="14" customHeight="1">
      <c r="B9" s="4"/>
      <c r="C9" s="5"/>
      <c r="D9" s="5"/>
      <c r="E9" s="5"/>
      <c r="F9" s="5"/>
      <c r="G9" s="5"/>
      <c r="H9" s="2"/>
      <c r="I9" s="2"/>
      <c r="J9" s="2"/>
      <c r="K9" s="2"/>
      <c r="L9" s="2"/>
      <c r="M9" s="6"/>
      <c r="N9" s="2"/>
      <c r="O9" s="2"/>
    </row>
    <row r="10" spans="2:15" ht="14" customHeight="1">
      <c r="B10" s="4"/>
      <c r="C10" s="5"/>
      <c r="D10" s="5"/>
      <c r="E10" s="5"/>
      <c r="F10" s="5"/>
      <c r="G10" s="5"/>
      <c r="H10" s="2"/>
      <c r="I10" s="2"/>
      <c r="J10" s="2"/>
      <c r="K10" s="2"/>
      <c r="L10" s="2"/>
      <c r="M10" s="6"/>
      <c r="N10" s="2"/>
      <c r="O10" s="2"/>
    </row>
    <row r="11" spans="2:15" ht="20.5" customHeight="1">
      <c r="B11" s="4"/>
      <c r="C11" s="5"/>
      <c r="D11" s="62" t="s">
        <v>108</v>
      </c>
      <c r="E11" s="59"/>
      <c r="F11" s="59"/>
      <c r="G11" s="59"/>
      <c r="H11" s="60"/>
      <c r="I11" s="60"/>
      <c r="J11" s="60"/>
      <c r="K11" s="60"/>
      <c r="L11" s="60"/>
      <c r="M11" s="61"/>
      <c r="N11" s="2"/>
      <c r="O11" s="2"/>
    </row>
    <row r="12" spans="2:15" ht="48" customHeight="1">
      <c r="B12" s="63" t="s">
        <v>1</v>
      </c>
      <c r="C12" s="64" t="s">
        <v>53</v>
      </c>
      <c r="D12" s="65">
        <v>0.1</v>
      </c>
      <c r="E12" s="65">
        <v>0.2</v>
      </c>
      <c r="F12" s="65">
        <v>0.3</v>
      </c>
      <c r="G12" s="65">
        <v>0.4</v>
      </c>
      <c r="H12" s="65">
        <v>0.5</v>
      </c>
      <c r="I12" s="65">
        <v>0.6</v>
      </c>
      <c r="J12" s="65">
        <v>0.7</v>
      </c>
      <c r="K12" s="65">
        <v>0.8</v>
      </c>
      <c r="L12" s="65">
        <v>0.9</v>
      </c>
      <c r="M12" s="65">
        <v>1</v>
      </c>
      <c r="N12" s="8"/>
      <c r="O12" s="8"/>
    </row>
    <row r="13" spans="2:15" s="13" customFormat="1" ht="18" customHeight="1">
      <c r="B13" s="66" t="s">
        <v>0</v>
      </c>
      <c r="C13" s="66">
        <v>30</v>
      </c>
      <c r="D13" s="66">
        <v>26</v>
      </c>
      <c r="E13" s="66">
        <v>30</v>
      </c>
      <c r="F13" s="66">
        <v>30</v>
      </c>
      <c r="G13" s="66">
        <v>30</v>
      </c>
      <c r="H13" s="66">
        <v>30</v>
      </c>
      <c r="I13" s="66">
        <v>30</v>
      </c>
      <c r="J13" s="66">
        <v>30</v>
      </c>
      <c r="K13" s="66">
        <v>30</v>
      </c>
      <c r="L13" s="66">
        <v>30</v>
      </c>
      <c r="M13" s="66">
        <v>30</v>
      </c>
      <c r="N13" s="12"/>
      <c r="O13" s="12"/>
    </row>
    <row r="14" spans="2:15" s="13" customFormat="1" ht="18" customHeight="1">
      <c r="B14" s="67" t="s">
        <v>18</v>
      </c>
      <c r="C14" s="67">
        <v>26</v>
      </c>
      <c r="D14" s="67">
        <v>0</v>
      </c>
      <c r="E14" s="67">
        <v>1</v>
      </c>
      <c r="F14" s="67">
        <v>4</v>
      </c>
      <c r="G14" s="67">
        <v>7</v>
      </c>
      <c r="H14" s="67">
        <v>8</v>
      </c>
      <c r="I14" s="67">
        <v>12</v>
      </c>
      <c r="J14" s="67">
        <v>14</v>
      </c>
      <c r="K14" s="67">
        <v>20</v>
      </c>
      <c r="L14" s="67">
        <v>23</v>
      </c>
      <c r="M14" s="67">
        <v>26</v>
      </c>
      <c r="N14" s="12"/>
      <c r="O14" s="12"/>
    </row>
    <row r="15" spans="2:15" s="13" customFormat="1" ht="18" customHeight="1">
      <c r="B15" s="67" t="s">
        <v>21</v>
      </c>
      <c r="C15" s="67">
        <v>11</v>
      </c>
      <c r="D15" s="67">
        <v>0</v>
      </c>
      <c r="E15" s="67">
        <v>1</v>
      </c>
      <c r="F15" s="67">
        <v>2</v>
      </c>
      <c r="G15" s="67">
        <v>4</v>
      </c>
      <c r="H15" s="67">
        <v>5</v>
      </c>
      <c r="I15" s="67">
        <v>8</v>
      </c>
      <c r="J15" s="67">
        <v>9</v>
      </c>
      <c r="K15" s="67">
        <v>11</v>
      </c>
      <c r="L15" s="67">
        <v>11</v>
      </c>
      <c r="M15" s="67">
        <v>11</v>
      </c>
      <c r="N15" s="12"/>
      <c r="O15" s="12"/>
    </row>
    <row r="16" spans="2:15" s="13" customFormat="1" ht="18" customHeight="1">
      <c r="B16" s="67" t="s">
        <v>8</v>
      </c>
      <c r="C16" s="67">
        <v>16</v>
      </c>
      <c r="D16" s="67">
        <v>0</v>
      </c>
      <c r="E16" s="67">
        <v>1</v>
      </c>
      <c r="F16" s="67">
        <v>2</v>
      </c>
      <c r="G16" s="67">
        <v>4</v>
      </c>
      <c r="H16" s="67">
        <v>6</v>
      </c>
      <c r="I16" s="67">
        <v>7</v>
      </c>
      <c r="J16" s="67">
        <v>9</v>
      </c>
      <c r="K16" s="67">
        <v>10</v>
      </c>
      <c r="L16" s="67">
        <v>16</v>
      </c>
      <c r="M16" s="67">
        <v>16</v>
      </c>
      <c r="N16" s="12"/>
      <c r="O16" s="12"/>
    </row>
    <row r="17" spans="2:15" s="13" customFormat="1" ht="18" customHeight="1">
      <c r="B17" s="67" t="s">
        <v>9</v>
      </c>
      <c r="C17" s="67">
        <v>17</v>
      </c>
      <c r="D17" s="67">
        <v>0</v>
      </c>
      <c r="E17" s="67">
        <v>1</v>
      </c>
      <c r="F17" s="67">
        <v>2</v>
      </c>
      <c r="G17" s="67">
        <v>2</v>
      </c>
      <c r="H17" s="67">
        <v>4</v>
      </c>
      <c r="I17" s="67">
        <v>6</v>
      </c>
      <c r="J17" s="67">
        <v>10</v>
      </c>
      <c r="K17" s="67">
        <v>13</v>
      </c>
      <c r="L17" s="67">
        <v>16</v>
      </c>
      <c r="M17" s="67">
        <v>17</v>
      </c>
      <c r="N17" s="12"/>
      <c r="O17" s="12"/>
    </row>
    <row r="18" spans="2:15" s="13" customFormat="1" ht="18" customHeight="1">
      <c r="B18" s="67" t="s">
        <v>3</v>
      </c>
      <c r="C18" s="67">
        <v>10</v>
      </c>
      <c r="D18" s="67">
        <v>1</v>
      </c>
      <c r="E18" s="67">
        <v>1</v>
      </c>
      <c r="F18" s="67">
        <v>1</v>
      </c>
      <c r="G18" s="67">
        <v>2</v>
      </c>
      <c r="H18" s="67">
        <v>4</v>
      </c>
      <c r="I18" s="67">
        <v>6</v>
      </c>
      <c r="J18" s="67">
        <v>8</v>
      </c>
      <c r="K18" s="67">
        <v>9</v>
      </c>
      <c r="L18" s="67">
        <v>10</v>
      </c>
      <c r="M18" s="67">
        <v>10</v>
      </c>
      <c r="N18" s="12"/>
      <c r="O18" s="12"/>
    </row>
    <row r="19" spans="2:15" s="13" customFormat="1" ht="18" customHeight="1">
      <c r="B19" s="67" t="s">
        <v>27</v>
      </c>
      <c r="C19" s="67">
        <v>6</v>
      </c>
      <c r="D19" s="67">
        <v>0</v>
      </c>
      <c r="E19" s="67">
        <v>0</v>
      </c>
      <c r="F19" s="67">
        <v>1</v>
      </c>
      <c r="G19" s="67">
        <v>2</v>
      </c>
      <c r="H19" s="67">
        <v>2</v>
      </c>
      <c r="I19" s="67">
        <v>3</v>
      </c>
      <c r="J19" s="67">
        <v>4</v>
      </c>
      <c r="K19" s="67">
        <v>5</v>
      </c>
      <c r="L19" s="67">
        <v>5</v>
      </c>
      <c r="M19" s="67">
        <v>6</v>
      </c>
      <c r="N19" s="12"/>
      <c r="O19" s="12"/>
    </row>
    <row r="20" spans="2:15" s="13" customFormat="1" ht="18" customHeight="1">
      <c r="B20" s="67" t="s">
        <v>23</v>
      </c>
      <c r="C20" s="67">
        <v>8</v>
      </c>
      <c r="D20" s="67">
        <v>0</v>
      </c>
      <c r="E20" s="67">
        <v>0</v>
      </c>
      <c r="F20" s="67">
        <v>1</v>
      </c>
      <c r="G20" s="67">
        <v>2</v>
      </c>
      <c r="H20" s="67">
        <v>3</v>
      </c>
      <c r="I20" s="67">
        <v>5</v>
      </c>
      <c r="J20" s="67">
        <v>6</v>
      </c>
      <c r="K20" s="67">
        <v>7</v>
      </c>
      <c r="L20" s="67">
        <v>7</v>
      </c>
      <c r="M20" s="67">
        <v>8</v>
      </c>
      <c r="N20" s="12"/>
      <c r="O20" s="12"/>
    </row>
    <row r="21" spans="2:15" s="13" customFormat="1" ht="18" customHeight="1">
      <c r="B21" s="67" t="s">
        <v>24</v>
      </c>
      <c r="C21" s="67">
        <v>7</v>
      </c>
      <c r="D21" s="67">
        <v>0</v>
      </c>
      <c r="E21" s="67">
        <v>2</v>
      </c>
      <c r="F21" s="67">
        <v>5</v>
      </c>
      <c r="G21" s="67">
        <v>5</v>
      </c>
      <c r="H21" s="67">
        <v>6</v>
      </c>
      <c r="I21" s="67">
        <v>6</v>
      </c>
      <c r="J21" s="67">
        <v>6</v>
      </c>
      <c r="K21" s="67">
        <v>7</v>
      </c>
      <c r="L21" s="67">
        <v>7</v>
      </c>
      <c r="M21" s="67">
        <v>7</v>
      </c>
      <c r="N21" s="12"/>
      <c r="O21" s="12"/>
    </row>
    <row r="22" spans="2:15" s="13" customFormat="1" ht="18" customHeight="1">
      <c r="B22" s="67" t="s">
        <v>34</v>
      </c>
      <c r="C22" s="67">
        <v>14</v>
      </c>
      <c r="D22" s="67">
        <v>0</v>
      </c>
      <c r="E22" s="67">
        <v>0</v>
      </c>
      <c r="F22" s="67">
        <v>0</v>
      </c>
      <c r="G22" s="67">
        <v>5</v>
      </c>
      <c r="H22" s="67">
        <v>8</v>
      </c>
      <c r="I22" s="67">
        <v>10</v>
      </c>
      <c r="J22" s="67">
        <v>11</v>
      </c>
      <c r="K22" s="67">
        <v>11</v>
      </c>
      <c r="L22" s="67">
        <v>12</v>
      </c>
      <c r="M22" s="67">
        <v>14</v>
      </c>
      <c r="N22" s="12"/>
      <c r="O22" s="12"/>
    </row>
    <row r="23" spans="2:15" s="13" customFormat="1" ht="18" customHeight="1">
      <c r="B23" s="67" t="s">
        <v>2</v>
      </c>
      <c r="C23" s="67">
        <v>7</v>
      </c>
      <c r="D23" s="67">
        <v>1</v>
      </c>
      <c r="E23" s="67">
        <v>1</v>
      </c>
      <c r="F23" s="67">
        <v>1</v>
      </c>
      <c r="G23" s="67">
        <v>2</v>
      </c>
      <c r="H23" s="67">
        <v>3</v>
      </c>
      <c r="I23" s="67">
        <v>4</v>
      </c>
      <c r="J23" s="67">
        <v>5</v>
      </c>
      <c r="K23" s="67">
        <v>6</v>
      </c>
      <c r="L23" s="67">
        <v>6</v>
      </c>
      <c r="M23" s="67">
        <v>7</v>
      </c>
      <c r="N23" s="12"/>
      <c r="O23" s="12"/>
    </row>
    <row r="24" spans="2:15" s="13" customFormat="1" ht="18" customHeight="1">
      <c r="B24" s="67" t="s">
        <v>7</v>
      </c>
      <c r="C24" s="67">
        <v>9</v>
      </c>
      <c r="D24" s="67">
        <v>0</v>
      </c>
      <c r="E24" s="67">
        <v>1</v>
      </c>
      <c r="F24" s="67">
        <v>2</v>
      </c>
      <c r="G24" s="67">
        <v>3</v>
      </c>
      <c r="H24" s="67">
        <v>3</v>
      </c>
      <c r="I24" s="67">
        <v>4</v>
      </c>
      <c r="J24" s="67">
        <v>4</v>
      </c>
      <c r="K24" s="67">
        <v>7</v>
      </c>
      <c r="L24" s="67">
        <v>7</v>
      </c>
      <c r="M24" s="67">
        <v>9</v>
      </c>
      <c r="N24" s="12"/>
      <c r="O24" s="12"/>
    </row>
    <row r="25" spans="2:15" s="13" customFormat="1" ht="18" customHeight="1">
      <c r="B25" s="67" t="s">
        <v>6</v>
      </c>
      <c r="C25" s="67">
        <v>7</v>
      </c>
      <c r="D25" s="67">
        <v>0</v>
      </c>
      <c r="E25" s="67">
        <v>1</v>
      </c>
      <c r="F25" s="67">
        <v>2</v>
      </c>
      <c r="G25" s="67">
        <v>2</v>
      </c>
      <c r="H25" s="67">
        <v>4</v>
      </c>
      <c r="I25" s="67">
        <v>7</v>
      </c>
      <c r="J25" s="67">
        <v>7</v>
      </c>
      <c r="K25" s="67">
        <v>7</v>
      </c>
      <c r="L25" s="67">
        <v>7</v>
      </c>
      <c r="M25" s="67">
        <v>7</v>
      </c>
      <c r="N25" s="12"/>
      <c r="O25" s="12"/>
    </row>
    <row r="26" spans="2:15" s="13" customFormat="1" ht="18" customHeight="1">
      <c r="B26" s="67" t="s">
        <v>39</v>
      </c>
      <c r="C26" s="67">
        <v>7</v>
      </c>
      <c r="D26" s="67">
        <v>0</v>
      </c>
      <c r="E26" s="67">
        <v>0</v>
      </c>
      <c r="F26" s="67">
        <v>0</v>
      </c>
      <c r="G26" s="67">
        <v>0</v>
      </c>
      <c r="H26" s="67">
        <v>2</v>
      </c>
      <c r="I26" s="67">
        <v>2</v>
      </c>
      <c r="J26" s="67">
        <v>4</v>
      </c>
      <c r="K26" s="67">
        <v>5</v>
      </c>
      <c r="L26" s="67">
        <v>6</v>
      </c>
      <c r="M26" s="67">
        <v>7</v>
      </c>
      <c r="N26" s="12"/>
      <c r="O26" s="12"/>
    </row>
    <row r="27" spans="2:15" s="13" customFormat="1" ht="18" customHeight="1">
      <c r="B27" s="67" t="s">
        <v>42</v>
      </c>
      <c r="C27" s="67">
        <v>5</v>
      </c>
      <c r="D27" s="67">
        <v>0</v>
      </c>
      <c r="E27" s="67">
        <v>0</v>
      </c>
      <c r="F27" s="67">
        <v>0</v>
      </c>
      <c r="G27" s="67">
        <v>0</v>
      </c>
      <c r="H27" s="67">
        <v>2</v>
      </c>
      <c r="I27" s="67">
        <v>3</v>
      </c>
      <c r="J27" s="67">
        <v>5</v>
      </c>
      <c r="K27" s="67">
        <v>5</v>
      </c>
      <c r="L27" s="67">
        <v>5</v>
      </c>
      <c r="M27" s="67">
        <v>5</v>
      </c>
      <c r="N27" s="12"/>
      <c r="O27" s="12"/>
    </row>
    <row r="28" spans="2:15" s="13" customFormat="1" ht="18" customHeight="1">
      <c r="B28" s="67" t="s">
        <v>36</v>
      </c>
      <c r="C28" s="67">
        <v>8</v>
      </c>
      <c r="D28" s="67">
        <v>0</v>
      </c>
      <c r="E28" s="67">
        <v>0</v>
      </c>
      <c r="F28" s="67">
        <v>0</v>
      </c>
      <c r="G28" s="67">
        <v>0</v>
      </c>
      <c r="H28" s="67">
        <v>2</v>
      </c>
      <c r="I28" s="67">
        <v>2</v>
      </c>
      <c r="J28" s="67">
        <v>5</v>
      </c>
      <c r="K28" s="67">
        <v>5</v>
      </c>
      <c r="L28" s="67">
        <v>8</v>
      </c>
      <c r="M28" s="67">
        <v>8</v>
      </c>
      <c r="N28" s="12"/>
      <c r="O28" s="12"/>
    </row>
    <row r="29" spans="2:15" s="13" customFormat="1" ht="18" customHeight="1">
      <c r="B29" s="67" t="s">
        <v>16</v>
      </c>
      <c r="C29" s="67">
        <v>5</v>
      </c>
      <c r="D29" s="67">
        <v>0</v>
      </c>
      <c r="E29" s="67">
        <v>3</v>
      </c>
      <c r="F29" s="67">
        <v>5</v>
      </c>
      <c r="G29" s="67">
        <v>5</v>
      </c>
      <c r="H29" s="67">
        <v>5</v>
      </c>
      <c r="I29" s="67">
        <v>5</v>
      </c>
      <c r="J29" s="67">
        <v>5</v>
      </c>
      <c r="K29" s="67">
        <v>5</v>
      </c>
      <c r="L29" s="67">
        <v>5</v>
      </c>
      <c r="M29" s="67">
        <v>5</v>
      </c>
      <c r="N29" s="12"/>
      <c r="O29" s="12"/>
    </row>
    <row r="30" spans="2:15" s="13" customFormat="1" ht="18" customHeight="1">
      <c r="B30" s="67" t="s">
        <v>15</v>
      </c>
      <c r="C30" s="67">
        <v>4</v>
      </c>
      <c r="D30" s="67">
        <v>0</v>
      </c>
      <c r="E30" s="67">
        <v>1</v>
      </c>
      <c r="F30" s="67">
        <v>2</v>
      </c>
      <c r="G30" s="67">
        <v>3</v>
      </c>
      <c r="H30" s="67">
        <v>4</v>
      </c>
      <c r="I30" s="67">
        <v>4</v>
      </c>
      <c r="J30" s="67">
        <v>4</v>
      </c>
      <c r="K30" s="67">
        <v>4</v>
      </c>
      <c r="L30" s="67">
        <v>4</v>
      </c>
      <c r="M30" s="67">
        <v>4</v>
      </c>
      <c r="N30" s="12"/>
      <c r="O30" s="12"/>
    </row>
    <row r="31" spans="2:15" s="13" customFormat="1" ht="18" customHeight="1">
      <c r="B31" s="67" t="s">
        <v>10</v>
      </c>
      <c r="C31" s="67">
        <v>3</v>
      </c>
      <c r="D31" s="67">
        <v>0</v>
      </c>
      <c r="E31" s="67">
        <v>1</v>
      </c>
      <c r="F31" s="67">
        <v>1</v>
      </c>
      <c r="G31" s="67">
        <v>1</v>
      </c>
      <c r="H31" s="67">
        <v>1</v>
      </c>
      <c r="I31" s="67">
        <v>2</v>
      </c>
      <c r="J31" s="67">
        <v>2</v>
      </c>
      <c r="K31" s="67">
        <v>3</v>
      </c>
      <c r="L31" s="67">
        <v>3</v>
      </c>
      <c r="M31" s="67">
        <v>3</v>
      </c>
      <c r="N31" s="12"/>
      <c r="O31" s="12"/>
    </row>
    <row r="32" spans="2:15" s="13" customFormat="1" ht="18" customHeight="1">
      <c r="B32" s="67" t="s">
        <v>29</v>
      </c>
      <c r="C32" s="67">
        <v>3</v>
      </c>
      <c r="D32" s="67">
        <v>0</v>
      </c>
      <c r="E32" s="67">
        <v>0</v>
      </c>
      <c r="F32" s="67">
        <v>2</v>
      </c>
      <c r="G32" s="67">
        <v>2</v>
      </c>
      <c r="H32" s="67">
        <v>2</v>
      </c>
      <c r="I32" s="67">
        <v>2</v>
      </c>
      <c r="J32" s="67">
        <v>2</v>
      </c>
      <c r="K32" s="67">
        <v>2</v>
      </c>
      <c r="L32" s="67">
        <v>3</v>
      </c>
      <c r="M32" s="67">
        <v>3</v>
      </c>
      <c r="N32" s="12"/>
      <c r="O32" s="12"/>
    </row>
    <row r="33" spans="2:15" s="13" customFormat="1" ht="18" customHeight="1">
      <c r="B33" s="67" t="s">
        <v>14</v>
      </c>
      <c r="C33" s="67">
        <v>8</v>
      </c>
      <c r="D33" s="67">
        <v>0</v>
      </c>
      <c r="E33" s="67">
        <v>1</v>
      </c>
      <c r="F33" s="67">
        <v>1</v>
      </c>
      <c r="G33" s="67">
        <v>1</v>
      </c>
      <c r="H33" s="67">
        <v>1</v>
      </c>
      <c r="I33" s="67">
        <v>2</v>
      </c>
      <c r="J33" s="67">
        <v>2</v>
      </c>
      <c r="K33" s="67">
        <v>2</v>
      </c>
      <c r="L33" s="67">
        <v>5</v>
      </c>
      <c r="M33" s="67">
        <v>8</v>
      </c>
      <c r="N33" s="12"/>
      <c r="O33" s="12"/>
    </row>
    <row r="34" spans="2:15" s="13" customFormat="1" ht="18" customHeight="1">
      <c r="B34" s="67" t="s">
        <v>44</v>
      </c>
      <c r="C34" s="67">
        <v>4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1</v>
      </c>
      <c r="K34" s="67">
        <v>1</v>
      </c>
      <c r="L34" s="67">
        <v>3</v>
      </c>
      <c r="M34" s="67">
        <v>4</v>
      </c>
      <c r="N34" s="12"/>
      <c r="O34" s="12"/>
    </row>
    <row r="35" spans="2:15" s="13" customFormat="1" ht="18" customHeight="1">
      <c r="B35" s="67" t="s">
        <v>5</v>
      </c>
      <c r="C35" s="67">
        <v>4</v>
      </c>
      <c r="D35" s="67">
        <v>1</v>
      </c>
      <c r="E35" s="67">
        <v>2</v>
      </c>
      <c r="F35" s="67">
        <v>2</v>
      </c>
      <c r="G35" s="67">
        <v>3</v>
      </c>
      <c r="H35" s="67">
        <v>4</v>
      </c>
      <c r="I35" s="67">
        <v>4</v>
      </c>
      <c r="J35" s="67">
        <v>4</v>
      </c>
      <c r="K35" s="67">
        <v>4</v>
      </c>
      <c r="L35" s="67">
        <v>4</v>
      </c>
      <c r="M35" s="67">
        <v>4</v>
      </c>
      <c r="N35" s="12"/>
      <c r="O35" s="12"/>
    </row>
    <row r="36" spans="2:15" s="13" customFormat="1" ht="18" customHeight="1">
      <c r="B36" s="67" t="s">
        <v>26</v>
      </c>
      <c r="C36" s="67">
        <v>3</v>
      </c>
      <c r="D36" s="67">
        <v>0</v>
      </c>
      <c r="E36" s="67">
        <v>1</v>
      </c>
      <c r="F36" s="67">
        <v>2</v>
      </c>
      <c r="G36" s="67">
        <v>2</v>
      </c>
      <c r="H36" s="67">
        <v>2</v>
      </c>
      <c r="I36" s="67">
        <v>2</v>
      </c>
      <c r="J36" s="67">
        <v>2</v>
      </c>
      <c r="K36" s="67">
        <v>2</v>
      </c>
      <c r="L36" s="67">
        <v>3</v>
      </c>
      <c r="M36" s="67">
        <v>3</v>
      </c>
      <c r="N36" s="12"/>
      <c r="O36" s="12"/>
    </row>
    <row r="37" spans="2:15" s="13" customFormat="1" ht="18" customHeight="1">
      <c r="B37" s="67" t="s">
        <v>31</v>
      </c>
      <c r="C37" s="67">
        <v>2</v>
      </c>
      <c r="D37" s="67">
        <v>0</v>
      </c>
      <c r="E37" s="67">
        <v>0</v>
      </c>
      <c r="F37" s="67">
        <v>1</v>
      </c>
      <c r="G37" s="67">
        <v>2</v>
      </c>
      <c r="H37" s="67">
        <v>2</v>
      </c>
      <c r="I37" s="67">
        <v>2</v>
      </c>
      <c r="J37" s="67">
        <v>2</v>
      </c>
      <c r="K37" s="67">
        <v>2</v>
      </c>
      <c r="L37" s="67">
        <v>2</v>
      </c>
      <c r="M37" s="67">
        <v>2</v>
      </c>
      <c r="N37" s="12"/>
      <c r="O37" s="12"/>
    </row>
    <row r="38" spans="2:15" s="13" customFormat="1" ht="18" customHeight="1">
      <c r="B38" s="67" t="s">
        <v>4</v>
      </c>
      <c r="C38" s="67">
        <v>4</v>
      </c>
      <c r="D38" s="67">
        <v>0</v>
      </c>
      <c r="E38" s="67">
        <v>2</v>
      </c>
      <c r="F38" s="67">
        <v>2</v>
      </c>
      <c r="G38" s="67">
        <v>3</v>
      </c>
      <c r="H38" s="67">
        <v>3</v>
      </c>
      <c r="I38" s="67">
        <v>4</v>
      </c>
      <c r="J38" s="67">
        <v>4</v>
      </c>
      <c r="K38" s="67">
        <v>4</v>
      </c>
      <c r="L38" s="67">
        <v>4</v>
      </c>
      <c r="M38" s="67">
        <v>4</v>
      </c>
      <c r="N38" s="12"/>
      <c r="O38" s="12"/>
    </row>
    <row r="39" spans="2:15" s="13" customFormat="1" ht="18" customHeight="1">
      <c r="B39" s="67" t="s">
        <v>25</v>
      </c>
      <c r="C39" s="67">
        <v>5</v>
      </c>
      <c r="D39" s="67">
        <v>0</v>
      </c>
      <c r="E39" s="67">
        <v>0</v>
      </c>
      <c r="F39" s="67">
        <v>2</v>
      </c>
      <c r="G39" s="67">
        <v>4</v>
      </c>
      <c r="H39" s="67">
        <v>4</v>
      </c>
      <c r="I39" s="67">
        <v>4</v>
      </c>
      <c r="J39" s="67">
        <v>4</v>
      </c>
      <c r="K39" s="67">
        <v>4</v>
      </c>
      <c r="L39" s="67">
        <v>4</v>
      </c>
      <c r="M39" s="67">
        <v>5</v>
      </c>
      <c r="N39" s="12"/>
      <c r="O39" s="12"/>
    </row>
    <row r="40" spans="2:15" s="13" customFormat="1" ht="18" customHeight="1">
      <c r="B40" s="67" t="s">
        <v>35</v>
      </c>
      <c r="C40" s="67">
        <v>5</v>
      </c>
      <c r="D40" s="67">
        <v>0</v>
      </c>
      <c r="E40" s="67">
        <v>0</v>
      </c>
      <c r="F40" s="67">
        <v>0</v>
      </c>
      <c r="G40" s="67">
        <v>2</v>
      </c>
      <c r="H40" s="67">
        <v>3</v>
      </c>
      <c r="I40" s="67">
        <v>3</v>
      </c>
      <c r="J40" s="67">
        <v>3</v>
      </c>
      <c r="K40" s="67">
        <v>5</v>
      </c>
      <c r="L40" s="67">
        <v>5</v>
      </c>
      <c r="M40" s="67">
        <v>5</v>
      </c>
      <c r="N40" s="12"/>
      <c r="O40" s="12"/>
    </row>
    <row r="41" spans="2:15" s="13" customFormat="1" ht="18" customHeight="1">
      <c r="B41" s="67" t="s">
        <v>22</v>
      </c>
      <c r="C41" s="67">
        <v>7</v>
      </c>
      <c r="D41" s="67">
        <v>0</v>
      </c>
      <c r="E41" s="67">
        <v>0</v>
      </c>
      <c r="F41" s="67">
        <v>1</v>
      </c>
      <c r="G41" s="67">
        <v>1</v>
      </c>
      <c r="H41" s="67">
        <v>1</v>
      </c>
      <c r="I41" s="67">
        <v>1</v>
      </c>
      <c r="J41" s="67">
        <v>1</v>
      </c>
      <c r="K41" s="67">
        <v>1</v>
      </c>
      <c r="L41" s="67">
        <v>2</v>
      </c>
      <c r="M41" s="67">
        <v>7</v>
      </c>
      <c r="N41" s="12"/>
      <c r="O41" s="12"/>
    </row>
    <row r="42" spans="2:15" s="13" customFormat="1" ht="18" customHeight="1">
      <c r="B42" s="67" t="s">
        <v>30</v>
      </c>
      <c r="C42" s="67">
        <v>1</v>
      </c>
      <c r="D42" s="67">
        <v>0</v>
      </c>
      <c r="E42" s="67">
        <v>0</v>
      </c>
      <c r="F42" s="67">
        <v>1</v>
      </c>
      <c r="G42" s="67">
        <v>1</v>
      </c>
      <c r="H42" s="67">
        <v>1</v>
      </c>
      <c r="I42" s="67">
        <v>1</v>
      </c>
      <c r="J42" s="67">
        <v>1</v>
      </c>
      <c r="K42" s="67">
        <v>1</v>
      </c>
      <c r="L42" s="67">
        <v>1</v>
      </c>
      <c r="M42" s="67">
        <v>1</v>
      </c>
      <c r="N42" s="12"/>
      <c r="O42" s="12"/>
    </row>
    <row r="43" spans="2:15" s="13" customFormat="1" ht="18" customHeight="1">
      <c r="B43" s="67" t="s">
        <v>12</v>
      </c>
      <c r="C43" s="67">
        <v>3</v>
      </c>
      <c r="D43" s="67">
        <v>0</v>
      </c>
      <c r="E43" s="67">
        <v>1</v>
      </c>
      <c r="F43" s="67">
        <v>2</v>
      </c>
      <c r="G43" s="67">
        <v>2</v>
      </c>
      <c r="H43" s="67">
        <v>2</v>
      </c>
      <c r="I43" s="67">
        <v>2</v>
      </c>
      <c r="J43" s="67">
        <v>3</v>
      </c>
      <c r="K43" s="67">
        <v>3</v>
      </c>
      <c r="L43" s="67">
        <v>3</v>
      </c>
      <c r="M43" s="67">
        <v>3</v>
      </c>
      <c r="N43" s="12"/>
      <c r="O43" s="12"/>
    </row>
    <row r="44" spans="2:15" s="13" customFormat="1" ht="18" customHeight="1">
      <c r="B44" s="67" t="s">
        <v>32</v>
      </c>
      <c r="C44" s="67">
        <v>3</v>
      </c>
      <c r="D44" s="67">
        <v>0</v>
      </c>
      <c r="E44" s="67">
        <v>0</v>
      </c>
      <c r="F44" s="67">
        <v>2</v>
      </c>
      <c r="G44" s="67">
        <v>2</v>
      </c>
      <c r="H44" s="67">
        <v>2</v>
      </c>
      <c r="I44" s="67">
        <v>2</v>
      </c>
      <c r="J44" s="67">
        <v>3</v>
      </c>
      <c r="K44" s="67">
        <v>3</v>
      </c>
      <c r="L44" s="67">
        <v>3</v>
      </c>
      <c r="M44" s="67">
        <v>3</v>
      </c>
      <c r="N44" s="12"/>
      <c r="O44" s="12"/>
    </row>
    <row r="45" spans="2:15" s="13" customFormat="1" ht="18" customHeight="1">
      <c r="B45" s="67" t="s">
        <v>33</v>
      </c>
      <c r="C45" s="67">
        <v>2</v>
      </c>
      <c r="D45" s="67">
        <v>0</v>
      </c>
      <c r="E45" s="67">
        <v>0</v>
      </c>
      <c r="F45" s="67">
        <v>0</v>
      </c>
      <c r="G45" s="67">
        <v>1</v>
      </c>
      <c r="H45" s="67">
        <v>1</v>
      </c>
      <c r="I45" s="67">
        <v>2</v>
      </c>
      <c r="J45" s="67">
        <v>2</v>
      </c>
      <c r="K45" s="67">
        <v>2</v>
      </c>
      <c r="L45" s="67">
        <v>2</v>
      </c>
      <c r="M45" s="67">
        <v>2</v>
      </c>
      <c r="N45" s="12"/>
      <c r="O45" s="12"/>
    </row>
    <row r="46" spans="2:15" s="13" customFormat="1" ht="18" customHeight="1">
      <c r="B46" s="67" t="s">
        <v>11</v>
      </c>
      <c r="C46" s="67">
        <v>3</v>
      </c>
      <c r="D46" s="67">
        <v>0</v>
      </c>
      <c r="E46" s="67">
        <v>1</v>
      </c>
      <c r="F46" s="67">
        <v>1</v>
      </c>
      <c r="G46" s="67">
        <v>1</v>
      </c>
      <c r="H46" s="67">
        <v>2</v>
      </c>
      <c r="I46" s="67">
        <v>2</v>
      </c>
      <c r="J46" s="67">
        <v>2</v>
      </c>
      <c r="K46" s="67">
        <v>2</v>
      </c>
      <c r="L46" s="67">
        <v>2</v>
      </c>
      <c r="M46" s="67">
        <v>3</v>
      </c>
      <c r="N46" s="12"/>
      <c r="O46" s="12"/>
    </row>
    <row r="47" spans="2:15" s="13" customFormat="1" ht="18" customHeight="1">
      <c r="B47" s="67" t="s">
        <v>20</v>
      </c>
      <c r="C47" s="67">
        <v>4</v>
      </c>
      <c r="D47" s="67">
        <v>0</v>
      </c>
      <c r="E47" s="67">
        <v>1</v>
      </c>
      <c r="F47" s="67">
        <v>2</v>
      </c>
      <c r="G47" s="67">
        <v>2</v>
      </c>
      <c r="H47" s="67">
        <v>2</v>
      </c>
      <c r="I47" s="67">
        <v>2</v>
      </c>
      <c r="J47" s="67">
        <v>2</v>
      </c>
      <c r="K47" s="67">
        <v>4</v>
      </c>
      <c r="L47" s="67">
        <v>4</v>
      </c>
      <c r="M47" s="67">
        <v>4</v>
      </c>
      <c r="N47" s="12"/>
      <c r="O47" s="12"/>
    </row>
    <row r="48" spans="2:15" s="13" customFormat="1" ht="18" customHeight="1">
      <c r="B48" s="67" t="s">
        <v>37</v>
      </c>
      <c r="C48" s="67">
        <v>1</v>
      </c>
      <c r="D48" s="67">
        <v>0</v>
      </c>
      <c r="E48" s="67">
        <v>0</v>
      </c>
      <c r="F48" s="67">
        <v>0</v>
      </c>
      <c r="G48" s="67">
        <v>1</v>
      </c>
      <c r="H48" s="67">
        <v>1</v>
      </c>
      <c r="I48" s="67">
        <v>1</v>
      </c>
      <c r="J48" s="67">
        <v>1</v>
      </c>
      <c r="K48" s="67">
        <v>1</v>
      </c>
      <c r="L48" s="67">
        <v>1</v>
      </c>
      <c r="M48" s="67">
        <v>1</v>
      </c>
      <c r="N48" s="12"/>
      <c r="O48" s="12"/>
    </row>
    <row r="49" spans="2:15" s="13" customFormat="1" ht="18" customHeight="1">
      <c r="B49" s="67" t="s">
        <v>38</v>
      </c>
      <c r="C49" s="67">
        <v>1</v>
      </c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1</v>
      </c>
      <c r="J49" s="67">
        <v>1</v>
      </c>
      <c r="K49" s="67">
        <v>1</v>
      </c>
      <c r="L49" s="67">
        <v>1</v>
      </c>
      <c r="M49" s="67">
        <v>1</v>
      </c>
      <c r="N49" s="12"/>
      <c r="O49" s="12"/>
    </row>
    <row r="50" spans="2:15" s="13" customFormat="1" ht="18" customHeight="1">
      <c r="B50" s="67" t="s">
        <v>13</v>
      </c>
      <c r="C50" s="67">
        <v>4</v>
      </c>
      <c r="D50" s="67">
        <v>0</v>
      </c>
      <c r="E50" s="67">
        <v>1</v>
      </c>
      <c r="F50" s="67">
        <v>1</v>
      </c>
      <c r="G50" s="67">
        <v>1</v>
      </c>
      <c r="H50" s="67">
        <v>2</v>
      </c>
      <c r="I50" s="67">
        <v>2</v>
      </c>
      <c r="J50" s="67">
        <v>2</v>
      </c>
      <c r="K50" s="67">
        <v>4</v>
      </c>
      <c r="L50" s="67">
        <v>4</v>
      </c>
      <c r="M50" s="67">
        <v>4</v>
      </c>
      <c r="N50" s="12"/>
      <c r="O50" s="12"/>
    </row>
    <row r="51" spans="2:15" s="13" customFormat="1" ht="18" customHeight="1">
      <c r="B51" s="67" t="s">
        <v>40</v>
      </c>
      <c r="C51" s="67">
        <v>1</v>
      </c>
      <c r="D51" s="67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1</v>
      </c>
      <c r="K51" s="67">
        <v>1</v>
      </c>
      <c r="L51" s="67">
        <v>1</v>
      </c>
      <c r="M51" s="67">
        <v>1</v>
      </c>
      <c r="N51" s="12"/>
      <c r="O51" s="12"/>
    </row>
    <row r="52" spans="2:15" s="13" customFormat="1" ht="18" customHeight="1">
      <c r="B52" s="67" t="s">
        <v>41</v>
      </c>
      <c r="C52" s="67">
        <v>1</v>
      </c>
      <c r="D52" s="67">
        <v>0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1</v>
      </c>
      <c r="K52" s="67">
        <v>1</v>
      </c>
      <c r="L52" s="67">
        <v>1</v>
      </c>
      <c r="M52" s="67">
        <v>1</v>
      </c>
      <c r="N52" s="12"/>
      <c r="O52" s="12"/>
    </row>
    <row r="53" spans="2:15" s="13" customFormat="1" ht="18" customHeight="1">
      <c r="B53" s="67" t="s">
        <v>43</v>
      </c>
      <c r="C53" s="67">
        <v>1</v>
      </c>
      <c r="D53" s="67">
        <v>0</v>
      </c>
      <c r="E53" s="67">
        <v>0</v>
      </c>
      <c r="F53" s="67">
        <v>0</v>
      </c>
      <c r="G53" s="67">
        <v>0</v>
      </c>
      <c r="H53" s="67">
        <v>1</v>
      </c>
      <c r="I53" s="67">
        <v>1</v>
      </c>
      <c r="J53" s="67">
        <v>1</v>
      </c>
      <c r="K53" s="67">
        <v>1</v>
      </c>
      <c r="L53" s="67">
        <v>1</v>
      </c>
      <c r="M53" s="67">
        <v>1</v>
      </c>
      <c r="N53" s="12"/>
      <c r="O53" s="12"/>
    </row>
    <row r="54" spans="2:15" s="13" customFormat="1" ht="18" customHeight="1">
      <c r="B54" s="67" t="s">
        <v>47</v>
      </c>
      <c r="C54" s="67">
        <v>1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1</v>
      </c>
      <c r="M54" s="67">
        <v>1</v>
      </c>
      <c r="N54" s="12"/>
      <c r="O54" s="12"/>
    </row>
    <row r="55" spans="2:15" s="13" customFormat="1" ht="18" customHeight="1">
      <c r="B55" s="67" t="s">
        <v>48</v>
      </c>
      <c r="C55" s="67">
        <v>1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1</v>
      </c>
      <c r="L55" s="67">
        <v>1</v>
      </c>
      <c r="M55" s="67">
        <v>1</v>
      </c>
      <c r="N55" s="12"/>
      <c r="O55" s="12"/>
    </row>
    <row r="56" spans="2:15" s="13" customFormat="1" ht="18" customHeight="1">
      <c r="B56" s="67" t="s">
        <v>49</v>
      </c>
      <c r="C56" s="67">
        <v>1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1</v>
      </c>
      <c r="M56" s="67">
        <v>1</v>
      </c>
      <c r="N56" s="12"/>
      <c r="O56" s="12"/>
    </row>
    <row r="57" spans="2:15" s="13" customFormat="1" ht="18" customHeight="1">
      <c r="B57" s="67" t="s">
        <v>17</v>
      </c>
      <c r="C57" s="67">
        <v>3</v>
      </c>
      <c r="D57" s="67">
        <v>0</v>
      </c>
      <c r="E57" s="67">
        <v>1</v>
      </c>
      <c r="F57" s="67">
        <v>1</v>
      </c>
      <c r="G57" s="67">
        <v>1</v>
      </c>
      <c r="H57" s="67">
        <v>2</v>
      </c>
      <c r="I57" s="67">
        <v>2</v>
      </c>
      <c r="J57" s="67">
        <v>2</v>
      </c>
      <c r="K57" s="67">
        <v>2</v>
      </c>
      <c r="L57" s="67">
        <v>2</v>
      </c>
      <c r="M57" s="67">
        <v>3</v>
      </c>
      <c r="N57" s="12"/>
      <c r="O57" s="12"/>
    </row>
    <row r="58" spans="2:15" s="13" customFormat="1" ht="18" customHeight="1">
      <c r="B58" s="67" t="s">
        <v>51</v>
      </c>
      <c r="C58" s="67">
        <v>1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1</v>
      </c>
      <c r="N58" s="12"/>
      <c r="O58" s="12"/>
    </row>
    <row r="59" spans="2:15" s="13" customFormat="1" ht="18" customHeight="1">
      <c r="B59" s="67" t="s">
        <v>52</v>
      </c>
      <c r="C59" s="67">
        <v>1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1</v>
      </c>
      <c r="N59" s="12"/>
      <c r="O59" s="12"/>
    </row>
    <row r="60" spans="2:15" s="13" customFormat="1" ht="18" customHeight="1">
      <c r="B60" s="67" t="s">
        <v>19</v>
      </c>
      <c r="C60" s="67">
        <v>5</v>
      </c>
      <c r="D60" s="67">
        <v>0</v>
      </c>
      <c r="E60" s="67">
        <v>2</v>
      </c>
      <c r="F60" s="67">
        <v>3</v>
      </c>
      <c r="G60" s="67">
        <v>4</v>
      </c>
      <c r="H60" s="67">
        <v>4</v>
      </c>
      <c r="I60" s="67">
        <v>5</v>
      </c>
      <c r="J60" s="67">
        <v>5</v>
      </c>
      <c r="K60" s="67">
        <v>5</v>
      </c>
      <c r="L60" s="67">
        <v>5</v>
      </c>
      <c r="M60" s="67">
        <v>5</v>
      </c>
      <c r="N60" s="12"/>
      <c r="O60" s="12"/>
    </row>
    <row r="61" spans="2:15" s="13" customFormat="1" ht="18" customHeight="1">
      <c r="B61" s="67" t="s">
        <v>45</v>
      </c>
      <c r="C61" s="67">
        <v>1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1</v>
      </c>
      <c r="K61" s="67">
        <v>1</v>
      </c>
      <c r="L61" s="67">
        <v>1</v>
      </c>
      <c r="M61" s="67">
        <v>1</v>
      </c>
      <c r="N61" s="12"/>
      <c r="O61" s="12"/>
    </row>
    <row r="62" spans="2:15" s="13" customFormat="1" ht="18" customHeight="1">
      <c r="B62" s="67" t="s">
        <v>46</v>
      </c>
      <c r="C62" s="67">
        <v>2</v>
      </c>
      <c r="D62" s="67">
        <v>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1</v>
      </c>
      <c r="M62" s="67">
        <v>2</v>
      </c>
      <c r="N62" s="12"/>
      <c r="O62" s="12"/>
    </row>
    <row r="63" spans="2:15" s="13" customFormat="1" ht="18" customHeight="1">
      <c r="B63" s="68" t="s">
        <v>50</v>
      </c>
      <c r="C63" s="68">
        <v>1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68">
        <v>1</v>
      </c>
      <c r="N63" s="12"/>
      <c r="O63" s="12"/>
    </row>
  </sheetData>
  <mergeCells count="1">
    <mergeCell ref="B2:H2"/>
  </mergeCells>
  <hyperlinks>
    <hyperlink ref="B2:H2" r:id="rId1" display="https://datassential.com/" xr:uid="{1C7D8300-4E20-AB41-9834-A8B65B2D86FF}"/>
    <hyperlink ref="B3" r:id="rId2" xr:uid="{F2ABAC92-80FF-D742-B27E-D3661CFF3A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General Trends</vt:lpstr>
      <vt:lpstr>States</vt:lpstr>
      <vt:lpstr>Brands</vt:lpstr>
      <vt:lpstr>Area Code Details</vt:lpstr>
      <vt:lpstr>Area Code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Konwiser</dc:creator>
  <cp:lastModifiedBy>Dana Konwiser</cp:lastModifiedBy>
  <dcterms:created xsi:type="dcterms:W3CDTF">2024-04-10T21:12:03Z</dcterms:created>
  <dcterms:modified xsi:type="dcterms:W3CDTF">2024-05-01T20:39:24Z</dcterms:modified>
</cp:coreProperties>
</file>